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6. INSTRUMENTACIÓN PROP_APROB\APROBADOS\202107 PROVIS Y ADJUNTOS GESTIÓN PP\"/>
    </mc:Choice>
  </mc:AlternateContent>
  <bookViews>
    <workbookView xWindow="0" yWindow="0" windowWidth="20490" windowHeight="7650"/>
  </bookViews>
  <sheets>
    <sheet name="Plantilla-rubrica" sheetId="1" r:id="rId1"/>
    <sheet name="Explicaciones de llenado rubric" sheetId="5" r:id="rId2"/>
    <sheet name="Historica plantilla " sheetId="2" state="hidden" r:id="rId3"/>
    <sheet name="Hoja3" sheetId="3" state="hidden" r:id="rId4"/>
    <sheet name="Hoja4" sheetId="4" state="hidden" r:id="rId5"/>
  </sheets>
  <definedNames>
    <definedName name="_xlnm.Print_Area" localSheetId="0">'Plantilla-rubrica'!$1:$120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83" i="1"/>
  <c r="I74" i="1"/>
  <c r="I66" i="1"/>
  <c r="I59" i="1"/>
  <c r="I114" i="1" l="1"/>
  <c r="I106" i="1"/>
  <c r="J103" i="1" s="1"/>
  <c r="I98" i="1"/>
  <c r="I91" i="1"/>
  <c r="J88" i="1" s="1"/>
  <c r="J78" i="1"/>
  <c r="J70" i="1"/>
  <c r="J63" i="1"/>
  <c r="J53" i="1"/>
  <c r="I49" i="1"/>
  <c r="J43" i="1" s="1"/>
  <c r="J30" i="1"/>
  <c r="J110" i="1" l="1"/>
  <c r="C118" i="1"/>
  <c r="J118" i="1" s="1"/>
  <c r="D118" i="1" s="1"/>
  <c r="J95" i="1"/>
</calcChain>
</file>

<file path=xl/sharedStrings.xml><?xml version="1.0" encoding="utf-8"?>
<sst xmlns="http://schemas.openxmlformats.org/spreadsheetml/2006/main" count="267" uniqueCount="172">
  <si>
    <t>UNIVERSIDAD TÉCNICA DE MACHALA</t>
  </si>
  <si>
    <t>“Calidad, Pertinencia y Calidez”</t>
  </si>
  <si>
    <t xml:space="preserve">Docentes gestores </t>
  </si>
  <si>
    <t>Criterios</t>
  </si>
  <si>
    <t>1. Datos informativos del proyecto</t>
  </si>
  <si>
    <t>2. Antecedentes y contexto</t>
  </si>
  <si>
    <t>5. Viabilidad y sostenibilidad del proyecto</t>
  </si>
  <si>
    <t>6. Presupuesto y fuentes de financiamiento</t>
  </si>
  <si>
    <t>Indicadores</t>
  </si>
  <si>
    <t>1.1 Carreras participantes</t>
  </si>
  <si>
    <t>1.2 Convenio especifico</t>
  </si>
  <si>
    <t>1.4 Sector/ Subsector</t>
  </si>
  <si>
    <t>1.5 Area de conocimiento</t>
  </si>
  <si>
    <t>1.6 Sub area de conocimiento</t>
  </si>
  <si>
    <t>2.1 Antecedentes</t>
  </si>
  <si>
    <t>2.2 Articulacion con la planificacion y el desarrollo territorial</t>
  </si>
  <si>
    <t>3.1 Descripcion de la situacion actual del area de intervencion</t>
  </si>
  <si>
    <t>3.2 Identificacion, descripcion y diagnostico del problema</t>
  </si>
  <si>
    <t>3.3 Linea base del proyecto</t>
  </si>
  <si>
    <t>3.4 Identificacion y caracterizacion de la poblacion objetivo</t>
  </si>
  <si>
    <t>3.5 Descripcion de la oferta y la demanda del proyecto</t>
  </si>
  <si>
    <t>3.6 Articulacion con el PNVB 2013/2017</t>
  </si>
  <si>
    <t>4.1 Objetivo general</t>
  </si>
  <si>
    <t>4.2 Objetivo especifico</t>
  </si>
  <si>
    <t>4.3 Resultados y carreras gestoras</t>
  </si>
  <si>
    <t>5.1 Viabilidad tecnica</t>
  </si>
  <si>
    <t>5.2 Viabilidad economica</t>
  </si>
  <si>
    <t>5.3 Viabilidad legal</t>
  </si>
  <si>
    <t>6.1 Presupuesto del proyecto</t>
  </si>
  <si>
    <t>6.2 Detalle del presupuesto</t>
  </si>
  <si>
    <t>6.3 Presupuesto contraparte</t>
  </si>
  <si>
    <t>6.4 Resumen de fuentes de financiamiento</t>
  </si>
  <si>
    <t>7.1 Operacionalizacion de la ejecucion</t>
  </si>
  <si>
    <t>7.2 Gerencia del proyecto y operativa</t>
  </si>
  <si>
    <t>7.3 Cronograma de actividades y ubicación de evidencias a generar</t>
  </si>
  <si>
    <t xml:space="preserve">8.3 Actualizacion de linea base </t>
  </si>
  <si>
    <t>9.1 Personal dedicado al proyecto</t>
  </si>
  <si>
    <t xml:space="preserve"> </t>
  </si>
  <si>
    <t>Calificaciones</t>
  </si>
  <si>
    <t>Total</t>
  </si>
  <si>
    <t>1.3 Intervencion programatica
Programa
Dominio 
Linea</t>
  </si>
  <si>
    <t>Nombre del proyecto</t>
  </si>
  <si>
    <t>Código:</t>
  </si>
  <si>
    <t>Fecha</t>
  </si>
  <si>
    <t>Comisionados - VINCOPP</t>
  </si>
  <si>
    <t>Ing. César Quezada, Dr. Jhonny Pérez, Ing. Mariela Espinoza, Dr. Favián Maza, Ing. Wilson Rojas, Soc. Iván Gordillo, Ing. Luis Brito</t>
  </si>
  <si>
    <t>Recomendaciones</t>
  </si>
  <si>
    <t>3. Diagnostico y problema</t>
  </si>
  <si>
    <t>4. Objetivo y resultado del proyecto</t>
  </si>
  <si>
    <t>4.4 Matriz de Marco logico</t>
  </si>
  <si>
    <t>5.4 Analisis de sostenibilidad</t>
  </si>
  <si>
    <t>7. Estrategia de ejecucion</t>
  </si>
  <si>
    <t xml:space="preserve">8. Estrategia de seguimiento y evaluacion </t>
  </si>
  <si>
    <t>8.1 Monitoreo y ejecucion</t>
  </si>
  <si>
    <t>8.2 Evaluacion de resultados e impactos</t>
  </si>
  <si>
    <t>9. Equipo gestor</t>
  </si>
  <si>
    <t xml:space="preserve">9.2 Contraparte y cooperacion </t>
  </si>
  <si>
    <t>9.3 Responsable de la entidad cooperante</t>
  </si>
  <si>
    <t xml:space="preserve">10.  Aspectos generales </t>
  </si>
  <si>
    <t>10.1 Otras consideraciones</t>
  </si>
  <si>
    <t>MATRIZ DE RECOMENDACIONES DE  PROYECTOS DE VINCULACIÓN CON LA SOCIEDAD</t>
  </si>
  <si>
    <t>Código del proyecto:</t>
  </si>
  <si>
    <t>Nombre del proyecto:</t>
  </si>
  <si>
    <t>Nombres completos de Coordinado(a) del proyecto:</t>
  </si>
  <si>
    <t>Nombres completos de docentes participantes por carrera:</t>
  </si>
  <si>
    <t xml:space="preserve">Enfoque disciplinario: </t>
  </si>
  <si>
    <t xml:space="preserve">Fecha inicio de ejecución: </t>
  </si>
  <si>
    <t>Fecha fin de ejecución:</t>
  </si>
  <si>
    <t xml:space="preserve">Población meta: </t>
  </si>
  <si>
    <t>Localización:</t>
  </si>
  <si>
    <t xml:space="preserve">Alcance territorial </t>
  </si>
  <si>
    <t>1. DATOS INFORMATIVOS</t>
  </si>
  <si>
    <t>Dominios académicos de la UTMACH</t>
  </si>
  <si>
    <t>Línea de investigación de la UTMACH</t>
  </si>
  <si>
    <t xml:space="preserve">Programa de vinculación: </t>
  </si>
  <si>
    <t xml:space="preserve">Disponibilidad de convenio: marco/ especifico o carta de compromiso </t>
  </si>
  <si>
    <t>Objetivo de desarrollo sostenible (nivel internacional)</t>
  </si>
  <si>
    <t>Objetivo del plan nacional de desarrollo (Nacional)</t>
  </si>
  <si>
    <t>Lineamientos de agenda regional (Regional)</t>
  </si>
  <si>
    <t xml:space="preserve">Objetivo de la Planificación Institucional de la UTMACH </t>
  </si>
  <si>
    <t>Campo detallado de conocimiento</t>
  </si>
  <si>
    <t>Contextualiza el problema en relación a su entorno y población meta</t>
  </si>
  <si>
    <t>Describe el problema planteado en la relación causa - efecto (narrativo)</t>
  </si>
  <si>
    <t xml:space="preserve">Precisa los beneficios que va a tener la población con la intervención del proyecto, enfocado desde los resultados </t>
  </si>
  <si>
    <t>Precisa la población referencial o indirecta que se beneficia del proyecto</t>
  </si>
  <si>
    <t>Frases y expresiones innecesarias</t>
  </si>
  <si>
    <t>Se abusa de la posesión</t>
  </si>
  <si>
    <t xml:space="preserve">Nuestra, nuestra </t>
  </si>
  <si>
    <t>Para llevar a cabo nuestro proceso de investigación se hará uso de instrumentos indispensables para lograr el éxito del mismo</t>
  </si>
  <si>
    <t>Se usa lenguaje personal en vez de técnico</t>
  </si>
  <si>
    <t>Recogimos la información (La información fue recogida) • Vamos a evaluar a los pacientes (Los pacientes serán evaluados) • Le medimos a cada niño su perímetro cefálico (Se midió el PC de cada niño)</t>
  </si>
  <si>
    <t xml:space="preserve">Concepto erróneo de ENCUESTA </t>
  </si>
  <si>
    <t xml:space="preserve">Encuesta,  se usa equivocadamente como sinónimo del instrumento de recolectar datos 
El instrumento de recolectar datos se llama CUESTIONARIO 
La Encuesta es el procedimiento general o técnica mediante la cual se aplica el cuestionario </t>
  </si>
  <si>
    <t>Las oraciones muy largas</t>
  </si>
  <si>
    <t xml:space="preserve">Cuenta el objetivo general con indicadores de gestión de impacto a cumplirse luego de ejecución del proyecto </t>
  </si>
  <si>
    <t xml:space="preserve">Establece el conjunto de actividades por cada uno de los resultados y en función de los indicadores </t>
  </si>
  <si>
    <t xml:space="preserve">Los medios de verificación guardan relación con los indicadores </t>
  </si>
  <si>
    <t>Establece los rubros que requiere en cuanto a bienes y servicios - VINCOPP</t>
  </si>
  <si>
    <t>Precisa el tipo de evaluación que aplicar en la ejecución del proyecto</t>
  </si>
  <si>
    <t>Precisa los instrumentos que aplicara por enfoques de evaluación en si tuo</t>
  </si>
  <si>
    <t>Precisa los Instrumentos que aplicara por tipo de evaluación (in situó)</t>
  </si>
  <si>
    <t>Facultad - entidad responsable:</t>
  </si>
  <si>
    <t xml:space="preserve">Revisor </t>
  </si>
  <si>
    <t xml:space="preserve">Precisa la viabilidad de ejecución, en cuanto a la  participación de la población y los acuerdos entre las carreras en la solución del problema. Incluye la además la viabilidad política </t>
  </si>
  <si>
    <t>Establece la participación de las carreras con su pertinencia en la solución del problema central. Incluye  explicación del estado de los currículos, la correspondencia con los syllabus y las líneas operativas alternativas de vinculación</t>
  </si>
  <si>
    <t>Especifica la localización de la intervención de la vinculación territorial</t>
  </si>
  <si>
    <t xml:space="preserve">Precisa los instrumentos que aplicara en el monitoreo de actividades por resultados </t>
  </si>
  <si>
    <t>MATRIZ DE  CALIFICACIÓN Y SELECCIÓN DE PROYECTOS DE VINCULACIÓN CON LA SOCIEDAD</t>
  </si>
  <si>
    <t xml:space="preserve">Carreras / institución </t>
  </si>
  <si>
    <t>Formulado árbol de problemas</t>
  </si>
  <si>
    <t xml:space="preserve">Existe relación del árbol de problemas con la descripción narrativa del problema (párrafos) </t>
  </si>
  <si>
    <t xml:space="preserve">Incorpora datos estadístico que fundamenta el problema </t>
  </si>
  <si>
    <t>Precisa la participación de entidades cooperantes, contrapartes o acuerdos de asociatividad que contribuyen en la gestión del proyecto, expresados en recursos, y otros aportes</t>
  </si>
  <si>
    <t>Establece los beneficios del proyecto en el logro de los aprendizajes de los estudiantes con las prácticas preprofesionales laborales y de servicio comunitario</t>
  </si>
  <si>
    <t xml:space="preserve">Señala las leyes y artículos que fundamentan la propuesta a partir de la Constitución (No pone lista de artículos: hace uso de norma APA- ultima versión) </t>
  </si>
  <si>
    <t xml:space="preserve">Describe los aspectos básicos del entorno biofísico, sociocultural, socioeconómico y ambiental de área de intervención territorial e institucional </t>
  </si>
  <si>
    <t xml:space="preserve">El objetivo general responde a efectos superiores del árbol de objetivos </t>
  </si>
  <si>
    <t xml:space="preserve">Los supuestos están enfocadas a externalidades que discrecional favorable o adversamente en la gestión del proyecto </t>
  </si>
  <si>
    <t xml:space="preserve">Las actividades están en función de la matriz de marco lógico </t>
  </si>
  <si>
    <t xml:space="preserve">Las actividades están en función de los resultados (factor de concordancia) </t>
  </si>
  <si>
    <t xml:space="preserve">Establece y describe los pasos que va aplicar en la implementación del proyecto </t>
  </si>
  <si>
    <t xml:space="preserve">Establece una ruta de acción en base a las actividades establecidas en el cronograma </t>
  </si>
  <si>
    <t>Información proyecto</t>
  </si>
  <si>
    <t>Descripción</t>
  </si>
  <si>
    <t>Porcentaje (A)</t>
  </si>
  <si>
    <t>Porcentaje (C)</t>
  </si>
  <si>
    <t>Porcentaje (D)</t>
  </si>
  <si>
    <t>Porcentaje (F)</t>
  </si>
  <si>
    <t>Porcentaje (E)</t>
  </si>
  <si>
    <t>Porcentaje (I)</t>
  </si>
  <si>
    <t>Porcentaje (J)</t>
  </si>
  <si>
    <t>Porcentaje (L)</t>
  </si>
  <si>
    <t>Porcentaje (M)</t>
  </si>
  <si>
    <t>TOTAL CALIFICACIÓN PROYECTO</t>
  </si>
  <si>
    <t>El objetivo especifico, enfoca propósito estratégico de cumplimiento mas no actividad con verbo infinitivo</t>
  </si>
  <si>
    <t>El objetivo especifico, responde al problema central del arbol de objetivos</t>
  </si>
  <si>
    <t xml:space="preserve">El objetivo general presupone propósito superior y de impacto </t>
  </si>
  <si>
    <t xml:space="preserve">Cuenta el objetivo especifico con resultados y estos, con indicadores de gestión a cumplirse concluido el proyecto </t>
  </si>
  <si>
    <t xml:space="preserve">Las actividades tienen las temporalidades en función del cumplimiento de los resultados e  indicadores </t>
  </si>
  <si>
    <t>Establece los rubros que requiere en cuanto a bienes y servicios - fondos externos</t>
  </si>
  <si>
    <t>Establece los rubros que requiere en cuanto a bienes y servicios - contraparte</t>
  </si>
  <si>
    <t xml:space="preserve">La descripción del paso a paso con base al cronograma </t>
  </si>
  <si>
    <t xml:space="preserve">Delimita el problema (promedio hasta 30 letras) y su contexto de intervención </t>
  </si>
  <si>
    <t>Cumplimiento porcentaje</t>
  </si>
  <si>
    <t xml:space="preserve">Recomendaciones </t>
  </si>
  <si>
    <t xml:space="preserve"> Recomendaciones </t>
  </si>
  <si>
    <t xml:space="preserve">Observaciones generales </t>
  </si>
  <si>
    <t>DIRECCIÓN DE VINCULACIÓN, COOPERACIÓN,PASANTIAS Y PRÁCTICAS</t>
  </si>
  <si>
    <t>A</t>
  </si>
  <si>
    <t>B</t>
  </si>
  <si>
    <t>C</t>
  </si>
  <si>
    <t>D</t>
  </si>
  <si>
    <t>E</t>
  </si>
  <si>
    <t xml:space="preserve"> (1)ALINEACIÓN CON LOS NIVELES DE PLANIFICACIÓN Y DEL CONOCIMIENTO </t>
  </si>
  <si>
    <t xml:space="preserve"> (2)PROBLEMA Y DIAGNOSTICO </t>
  </si>
  <si>
    <t xml:space="preserve">(3)JUSTIFICACIÓN </t>
  </si>
  <si>
    <t xml:space="preserve">(4) CONTEXTO Y POBLACIÓN META </t>
  </si>
  <si>
    <t xml:space="preserve">(5)OBJETIVOS </t>
  </si>
  <si>
    <t xml:space="preserve">(6)PLANIFICACIÓN DE RESULTADOS </t>
  </si>
  <si>
    <t xml:space="preserve">(7)CRONOGRAMA </t>
  </si>
  <si>
    <t>(8) PRESUPUESTO DEL PROYECTO</t>
  </si>
  <si>
    <t xml:space="preserve">(9) METODOLOGÍA O ESTRATEGIA DE EJECUCIÓN </t>
  </si>
  <si>
    <t xml:space="preserve">(10) MONITOREO Y EVALUACIÓN DEL PROYECTO </t>
  </si>
  <si>
    <t>Escala de calificación númerica</t>
  </si>
  <si>
    <t>Muy bueno</t>
  </si>
  <si>
    <t>Bueno</t>
  </si>
  <si>
    <t>En la rúbrica se tiene 10 bloques, cada bloque constá de criterios, los cuales se evaluará en escala de 1 a 5</t>
  </si>
  <si>
    <t>Regular</t>
  </si>
  <si>
    <t>Aceptable</t>
  </si>
  <si>
    <t>Deficiente</t>
  </si>
  <si>
    <t>Niveles</t>
  </si>
  <si>
    <t xml:space="preserve">FIRMA REVISOR RESPONSABLE
'---------------------------------------------------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</si>
</sst>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9"/>
      <name val="Lucida Handwriting"/>
      <family val="4"/>
    </font>
    <font>
      <sz val="10"/>
      <color theme="1"/>
      <name val="Arial"/>
      <family val="2"/>
    </font>
    <font>
      <sz val="12"/>
      <name val="Bell MT"/>
      <family val="1"/>
    </font>
    <font>
      <b/>
      <sz val="10"/>
      <color theme="1"/>
      <name val="Arial"/>
      <family val="2"/>
    </font>
    <font>
      <b/>
      <sz val="9"/>
      <name val="Lucida Handwriting"/>
      <family val="4"/>
    </font>
    <font>
      <sz val="11"/>
      <name val="Calibri"/>
      <family val="2"/>
      <scheme val="minor"/>
    </font>
    <font>
      <sz val="14"/>
      <color theme="1"/>
      <name val="Bell MT"/>
      <family val="1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sz val="11"/>
      <color rgb="FF3B3835"/>
      <name val="Arial"/>
      <family val="2"/>
    </font>
    <font>
      <sz val="12"/>
      <color rgb="FF202124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  <font>
      <sz val="10"/>
      <color theme="0" tint="-4.9989318521683403E-2"/>
      <name val="Arial"/>
      <family val="2"/>
    </font>
    <font>
      <b/>
      <sz val="11"/>
      <color theme="1"/>
      <name val="Arial"/>
      <family val="2"/>
    </font>
    <font>
      <b/>
      <sz val="10"/>
      <color theme="5" tint="-0.249977111117893"/>
      <name val="Arial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Alignment="1"/>
    <xf numFmtId="0" fontId="4" fillId="0" borderId="0" xfId="0" applyFont="1" applyAlignment="1"/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0" fillId="0" borderId="1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10" xfId="0" applyBorder="1"/>
    <xf numFmtId="0" fontId="2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7" fillId="0" borderId="0" xfId="0" applyFont="1" applyAlignment="1">
      <alignment horizontal="justify"/>
    </xf>
    <xf numFmtId="0" fontId="8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 applyAlignme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14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/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0" borderId="5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0" borderId="0" xfId="0" applyFont="1" applyBorder="1" applyAlignme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2" fontId="2" fillId="3" borderId="6" xfId="0" applyNumberFormat="1" applyFont="1" applyFill="1" applyBorder="1" applyAlignment="1">
      <alignment vertical="center" wrapText="1"/>
    </xf>
    <xf numFmtId="2" fontId="2" fillId="3" borderId="0" xfId="0" applyNumberFormat="1" applyFont="1" applyFill="1" applyBorder="1" applyAlignment="1">
      <alignment vertical="center" wrapText="1"/>
    </xf>
    <xf numFmtId="2" fontId="2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2" fontId="18" fillId="5" borderId="0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2" fillId="0" borderId="0" xfId="0" quotePrefix="1" applyFont="1" applyBorder="1" applyAlignment="1">
      <alignment vertical="top" wrapText="1"/>
    </xf>
    <xf numFmtId="0" fontId="21" fillId="0" borderId="1" xfId="0" applyFont="1" applyBorder="1"/>
    <xf numFmtId="0" fontId="22" fillId="0" borderId="2" xfId="0" applyFont="1" applyBorder="1"/>
    <xf numFmtId="0" fontId="22" fillId="0" borderId="7" xfId="0" applyFont="1" applyBorder="1"/>
    <xf numFmtId="0" fontId="13" fillId="4" borderId="7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1" fillId="7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2166937</xdr:colOff>
      <xdr:row>0</xdr:row>
      <xdr:rowOff>0</xdr:rowOff>
    </xdr:from>
    <xdr:to>
      <xdr:col>2</xdr:col>
      <xdr:colOff>381000</xdr:colOff>
      <xdr:row>4</xdr:row>
      <xdr:rowOff>135015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2875" y="0"/>
          <a:ext cx="869156" cy="801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65128</xdr:rowOff>
    </xdr:from>
    <xdr:to>
      <xdr:col>4</xdr:col>
      <xdr:colOff>2019300</xdr:colOff>
      <xdr:row>2</xdr:row>
      <xdr:rowOff>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77" b="7920"/>
        <a:stretch/>
      </xdr:blipFill>
      <xdr:spPr>
        <a:xfrm>
          <a:off x="1362075" y="65128"/>
          <a:ext cx="6315075" cy="1877972"/>
        </a:xfrm>
        <a:prstGeom prst="rect">
          <a:avLst/>
        </a:prstGeom>
      </xdr:spPr>
    </xdr:pic>
    <xdr:clientData/>
  </xdr:twoCellAnchor>
  <xdr:twoCellAnchor>
    <xdr:from>
      <xdr:col>2</xdr:col>
      <xdr:colOff>22514</xdr:colOff>
      <xdr:row>48</xdr:row>
      <xdr:rowOff>6927</xdr:rowOff>
    </xdr:from>
    <xdr:to>
      <xdr:col>2</xdr:col>
      <xdr:colOff>1841789</xdr:colOff>
      <xdr:row>48</xdr:row>
      <xdr:rowOff>148936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232189" y="12332277"/>
          <a:ext cx="1819275" cy="1420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/>
            <a:t>Ing. César Quezada Abad</a:t>
          </a:r>
        </a:p>
        <a:p>
          <a:pPr algn="ctr"/>
          <a:r>
            <a:rPr lang="es-ES" sz="1100"/>
            <a:t>MIEMBRO</a:t>
          </a:r>
        </a:p>
      </xdr:txBody>
    </xdr:sp>
    <xdr:clientData/>
  </xdr:twoCellAnchor>
  <xdr:twoCellAnchor>
    <xdr:from>
      <xdr:col>2</xdr:col>
      <xdr:colOff>6060</xdr:colOff>
      <xdr:row>47</xdr:row>
      <xdr:rowOff>681904</xdr:rowOff>
    </xdr:from>
    <xdr:to>
      <xdr:col>2</xdr:col>
      <xdr:colOff>1827933</xdr:colOff>
      <xdr:row>47</xdr:row>
      <xdr:rowOff>683492</xdr:rowOff>
    </xdr:to>
    <xdr:cxnSp macro="">
      <xdr:nvCxnSpPr>
        <xdr:cNvPr id="4" name="9 Conector rec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 rot="10800000" flipH="1">
          <a:off x="1215735" y="25675504"/>
          <a:ext cx="1821873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48</xdr:row>
      <xdr:rowOff>8658</xdr:rowOff>
    </xdr:from>
    <xdr:to>
      <xdr:col>4</xdr:col>
      <xdr:colOff>1100571</xdr:colOff>
      <xdr:row>48</xdr:row>
      <xdr:rowOff>10246</xdr:rowOff>
    </xdr:to>
    <xdr:cxnSp macro="">
      <xdr:nvCxnSpPr>
        <xdr:cNvPr id="5" name="11 Conector rec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 rot="10800000" flipH="1">
          <a:off x="4943475" y="25688058"/>
          <a:ext cx="1814946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433821</xdr:colOff>
      <xdr:row>48</xdr:row>
      <xdr:rowOff>19050</xdr:rowOff>
    </xdr:from>
    <xdr:to>
      <xdr:col>4</xdr:col>
      <xdr:colOff>1062471</xdr:colOff>
      <xdr:row>49</xdr:row>
      <xdr:rowOff>171450</xdr:rowOff>
    </xdr:to>
    <xdr:sp macro="" textlink="">
      <xdr:nvSpPr>
        <xdr:cNvPr id="6" name="12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901046" y="12344400"/>
          <a:ext cx="181927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1100"/>
            <a:t>Dr. Jhonny Pérez Ropdríguez </a:t>
          </a:r>
          <a:r>
            <a:rPr lang="es-ES" sz="1100" baseline="0"/>
            <a:t>MIEMBRO</a:t>
          </a:r>
          <a:endParaRPr lang="es-ES" sz="1100"/>
        </a:p>
      </xdr:txBody>
    </xdr:sp>
    <xdr:clientData/>
  </xdr:twoCellAnchor>
  <xdr:twoCellAnchor>
    <xdr:from>
      <xdr:col>1</xdr:col>
      <xdr:colOff>1204479</xdr:colOff>
      <xdr:row>53</xdr:row>
      <xdr:rowOff>0</xdr:rowOff>
    </xdr:from>
    <xdr:to>
      <xdr:col>2</xdr:col>
      <xdr:colOff>1838325</xdr:colOff>
      <xdr:row>53</xdr:row>
      <xdr:rowOff>722</xdr:rowOff>
    </xdr:to>
    <xdr:cxnSp macro="">
      <xdr:nvCxnSpPr>
        <xdr:cNvPr id="7" name="13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 flipV="1">
          <a:off x="1204479" y="13315950"/>
          <a:ext cx="1843521" cy="7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510885</xdr:colOff>
      <xdr:row>52</xdr:row>
      <xdr:rowOff>190499</xdr:rowOff>
    </xdr:from>
    <xdr:to>
      <xdr:col>4</xdr:col>
      <xdr:colOff>1135206</xdr:colOff>
      <xdr:row>54</xdr:row>
      <xdr:rowOff>172315</xdr:rowOff>
    </xdr:to>
    <xdr:sp macro="" textlink="">
      <xdr:nvSpPr>
        <xdr:cNvPr id="8" name="14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4978110" y="26917649"/>
          <a:ext cx="1814946" cy="372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1100" baseline="0"/>
            <a:t>Dr. Favián Maza Valle</a:t>
          </a:r>
        </a:p>
        <a:p>
          <a:pPr algn="ctr"/>
          <a:r>
            <a:rPr lang="es-ES" sz="1100" baseline="0"/>
            <a:t>MIEMBRO</a:t>
          </a:r>
          <a:endParaRPr lang="es-ES" sz="1100"/>
        </a:p>
      </xdr:txBody>
    </xdr:sp>
    <xdr:clientData/>
  </xdr:twoCellAnchor>
  <xdr:twoCellAnchor>
    <xdr:from>
      <xdr:col>3</xdr:col>
      <xdr:colOff>536863</xdr:colOff>
      <xdr:row>53</xdr:row>
      <xdr:rowOff>0</xdr:rowOff>
    </xdr:from>
    <xdr:to>
      <xdr:col>4</xdr:col>
      <xdr:colOff>1161184</xdr:colOff>
      <xdr:row>53</xdr:row>
      <xdr:rowOff>1588</xdr:rowOff>
    </xdr:to>
    <xdr:cxnSp macro="">
      <xdr:nvCxnSpPr>
        <xdr:cNvPr id="9" name="15 Conector rec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 rot="10800000" flipH="1">
          <a:off x="5004088" y="13315950"/>
          <a:ext cx="1814946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16453</xdr:colOff>
      <xdr:row>58</xdr:row>
      <xdr:rowOff>13853</xdr:rowOff>
    </xdr:from>
    <xdr:to>
      <xdr:col>2</xdr:col>
      <xdr:colOff>1835728</xdr:colOff>
      <xdr:row>60</xdr:row>
      <xdr:rowOff>23378</xdr:rowOff>
    </xdr:to>
    <xdr:sp macro="" textlink="">
      <xdr:nvSpPr>
        <xdr:cNvPr id="10" name="16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226128" y="14282303"/>
          <a:ext cx="1819275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1100"/>
            <a:t>Ing. Wilson Rojas</a:t>
          </a:r>
          <a:r>
            <a:rPr lang="es-ES" sz="1100" baseline="0"/>
            <a:t> Preciado.</a:t>
          </a:r>
        </a:p>
        <a:p>
          <a:pPr algn="ctr"/>
          <a:r>
            <a:rPr lang="es-ES" sz="1100" baseline="0"/>
            <a:t>MIEMBRO</a:t>
          </a:r>
          <a:endParaRPr lang="es-ES" sz="1100"/>
        </a:p>
      </xdr:txBody>
    </xdr:sp>
    <xdr:clientData/>
  </xdr:twoCellAnchor>
  <xdr:twoCellAnchor>
    <xdr:from>
      <xdr:col>3</xdr:col>
      <xdr:colOff>580159</xdr:colOff>
      <xdr:row>58</xdr:row>
      <xdr:rowOff>0</xdr:rowOff>
    </xdr:from>
    <xdr:to>
      <xdr:col>4</xdr:col>
      <xdr:colOff>1204480</xdr:colOff>
      <xdr:row>59</xdr:row>
      <xdr:rowOff>155863</xdr:rowOff>
    </xdr:to>
    <xdr:sp macro="" textlink="">
      <xdr:nvSpPr>
        <xdr:cNvPr id="11" name="17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5047384" y="28035538"/>
          <a:ext cx="1814946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1100"/>
            <a:t>Soc. Iván Gordillo Quizhpe</a:t>
          </a:r>
          <a:endParaRPr lang="es-ES" sz="1100" baseline="0"/>
        </a:p>
        <a:p>
          <a:pPr algn="ctr"/>
          <a:r>
            <a:rPr lang="es-ES" sz="1100" baseline="0"/>
            <a:t>ASESOR TÉCNICO</a:t>
          </a:r>
          <a:endParaRPr lang="es-ES" sz="1100"/>
        </a:p>
      </xdr:txBody>
    </xdr:sp>
    <xdr:clientData/>
  </xdr:twoCellAnchor>
  <xdr:twoCellAnchor>
    <xdr:from>
      <xdr:col>1</xdr:col>
      <xdr:colOff>1207943</xdr:colOff>
      <xdr:row>57</xdr:row>
      <xdr:rowOff>190499</xdr:rowOff>
    </xdr:from>
    <xdr:to>
      <xdr:col>2</xdr:col>
      <xdr:colOff>1817543</xdr:colOff>
      <xdr:row>58</xdr:row>
      <xdr:rowOff>0</xdr:rowOff>
    </xdr:to>
    <xdr:cxnSp macro="">
      <xdr:nvCxnSpPr>
        <xdr:cNvPr id="12" name="18 Conector rec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 rot="10800000" flipH="1">
          <a:off x="1207943" y="27879674"/>
          <a:ext cx="1819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554181</xdr:colOff>
      <xdr:row>57</xdr:row>
      <xdr:rowOff>190499</xdr:rowOff>
    </xdr:from>
    <xdr:to>
      <xdr:col>4</xdr:col>
      <xdr:colOff>1178502</xdr:colOff>
      <xdr:row>58</xdr:row>
      <xdr:rowOff>0</xdr:rowOff>
    </xdr:to>
    <xdr:cxnSp macro="">
      <xdr:nvCxnSpPr>
        <xdr:cNvPr id="13" name="19 Conector rec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 rot="10800000" flipH="1">
          <a:off x="5021406" y="27879674"/>
          <a:ext cx="1814946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53</xdr:row>
      <xdr:rowOff>9525</xdr:rowOff>
    </xdr:from>
    <xdr:to>
      <xdr:col>2</xdr:col>
      <xdr:colOff>1836594</xdr:colOff>
      <xdr:row>55</xdr:row>
      <xdr:rowOff>38966</xdr:rowOff>
    </xdr:to>
    <xdr:sp macro="" textlink="">
      <xdr:nvSpPr>
        <xdr:cNvPr id="14" name="10 CuadroText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1226994" y="13325475"/>
          <a:ext cx="1819275" cy="410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1100"/>
            <a:t>Ing. Mariela Espinoza Torres MIEMBRO</a:t>
          </a:r>
        </a:p>
      </xdr:txBody>
    </xdr:sp>
    <xdr:clientData/>
  </xdr:twoCellAnchor>
  <xdr:twoCellAnchor>
    <xdr:from>
      <xdr:col>1</xdr:col>
      <xdr:colOff>1209674</xdr:colOff>
      <xdr:row>63</xdr:row>
      <xdr:rowOff>8659</xdr:rowOff>
    </xdr:from>
    <xdr:to>
      <xdr:col>2</xdr:col>
      <xdr:colOff>1952624</xdr:colOff>
      <xdr:row>65</xdr:row>
      <xdr:rowOff>8659</xdr:rowOff>
    </xdr:to>
    <xdr:sp macro="" textlink="">
      <xdr:nvSpPr>
        <xdr:cNvPr id="15" name="17 CuadroText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1209674" y="14105659"/>
          <a:ext cx="1952625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1100"/>
            <a:t>Ing.</a:t>
          </a:r>
          <a:r>
            <a:rPr lang="es-ES" sz="1100" baseline="0"/>
            <a:t> </a:t>
          </a:r>
          <a:r>
            <a:rPr lang="es-ES" sz="1100"/>
            <a:t>. Carlos Sánchez</a:t>
          </a:r>
          <a:r>
            <a:rPr lang="es-ES" sz="1100" baseline="0"/>
            <a:t> Mendieta</a:t>
          </a:r>
        </a:p>
        <a:p>
          <a:pPr algn="ctr"/>
          <a:r>
            <a:rPr lang="es-ES" sz="1100" baseline="0"/>
            <a:t>ASESOR TÉCNICO</a:t>
          </a:r>
          <a:endParaRPr lang="es-ES" sz="1100"/>
        </a:p>
      </xdr:txBody>
    </xdr:sp>
    <xdr:clientData/>
  </xdr:twoCellAnchor>
  <xdr:twoCellAnchor>
    <xdr:from>
      <xdr:col>3</xdr:col>
      <xdr:colOff>632113</xdr:colOff>
      <xdr:row>63</xdr:row>
      <xdr:rowOff>0</xdr:rowOff>
    </xdr:from>
    <xdr:to>
      <xdr:col>4</xdr:col>
      <xdr:colOff>1256434</xdr:colOff>
      <xdr:row>64</xdr:row>
      <xdr:rowOff>181840</xdr:rowOff>
    </xdr:to>
    <xdr:sp macro="" textlink="">
      <xdr:nvSpPr>
        <xdr:cNvPr id="17" name="17 CuadroText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5099338" y="29204515"/>
          <a:ext cx="1814946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1100"/>
            <a:t>Ing. Luis Brito Gaona</a:t>
          </a:r>
          <a:endParaRPr lang="es-ES" sz="1100" baseline="0"/>
        </a:p>
        <a:p>
          <a:pPr algn="ctr"/>
          <a:r>
            <a:rPr lang="es-ES" sz="1100" baseline="0"/>
            <a:t>MIEMBRO</a:t>
          </a:r>
          <a:endParaRPr lang="es-ES" sz="1100"/>
        </a:p>
      </xdr:txBody>
    </xdr:sp>
    <xdr:clientData/>
  </xdr:twoCellAnchor>
  <xdr:twoCellAnchor>
    <xdr:from>
      <xdr:col>3</xdr:col>
      <xdr:colOff>588817</xdr:colOff>
      <xdr:row>62</xdr:row>
      <xdr:rowOff>181841</xdr:rowOff>
    </xdr:from>
    <xdr:to>
      <xdr:col>4</xdr:col>
      <xdr:colOff>1213138</xdr:colOff>
      <xdr:row>62</xdr:row>
      <xdr:rowOff>183429</xdr:rowOff>
    </xdr:to>
    <xdr:cxnSp macro="">
      <xdr:nvCxnSpPr>
        <xdr:cNvPr id="18" name="19 Conector rect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 rot="10800000" flipH="1">
          <a:off x="5056042" y="29014016"/>
          <a:ext cx="1814946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1814946</xdr:colOff>
      <xdr:row>63</xdr:row>
      <xdr:rowOff>1588</xdr:rowOff>
    </xdr:to>
    <xdr:cxnSp macro="">
      <xdr:nvCxnSpPr>
        <xdr:cNvPr id="20" name="19 Conector rect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CxnSpPr/>
      </xdr:nvCxnSpPr>
      <xdr:spPr>
        <a:xfrm rot="10800000" flipH="1">
          <a:off x="1209675" y="15220950"/>
          <a:ext cx="1814946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topLeftCell="A109" zoomScale="80" zoomScaleNormal="80" workbookViewId="0">
      <selection activeCell="C121" sqref="C121"/>
    </sheetView>
  </sheetViews>
  <sheetFormatPr baseColWidth="10" defaultRowHeight="12.75" x14ac:dyDescent="0.2"/>
  <cols>
    <col min="1" max="1" width="26.85546875" style="25" customWidth="1"/>
    <col min="2" max="2" width="39.85546875" style="25" customWidth="1"/>
    <col min="3" max="3" width="37.28515625" style="25" customWidth="1"/>
    <col min="4" max="6" width="4" style="25" customWidth="1"/>
    <col min="7" max="7" width="3.7109375" style="25" customWidth="1"/>
    <col min="8" max="8" width="2.5703125" style="25" customWidth="1"/>
    <col min="9" max="9" width="8.140625" style="25" customWidth="1"/>
    <col min="10" max="10" width="11.42578125" style="25" customWidth="1"/>
    <col min="11" max="11" width="32" style="25" customWidth="1"/>
    <col min="12" max="12" width="22.85546875" style="49" customWidth="1"/>
    <col min="13" max="16384" width="11.42578125" style="25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</row>
    <row r="2" spans="1:13" x14ac:dyDescent="0.2">
      <c r="A2" s="186" t="s">
        <v>37</v>
      </c>
      <c r="B2" s="186"/>
      <c r="C2" s="79"/>
      <c r="D2" s="1"/>
      <c r="E2" s="1"/>
      <c r="F2" s="1"/>
      <c r="G2" s="1"/>
      <c r="H2" s="1"/>
      <c r="I2" s="1"/>
    </row>
    <row r="3" spans="1:13" x14ac:dyDescent="0.2">
      <c r="A3" s="186" t="s">
        <v>37</v>
      </c>
      <c r="B3" s="186"/>
      <c r="C3" s="79"/>
      <c r="D3" s="1"/>
      <c r="E3" s="1"/>
      <c r="F3" s="1"/>
      <c r="G3" s="1"/>
      <c r="H3" s="1"/>
      <c r="I3" s="1"/>
    </row>
    <row r="4" spans="1:13" x14ac:dyDescent="0.2">
      <c r="A4" s="66"/>
      <c r="B4" s="66"/>
      <c r="C4" s="79"/>
      <c r="D4" s="1"/>
      <c r="E4" s="1"/>
      <c r="F4" s="1"/>
      <c r="G4" s="1"/>
      <c r="H4" s="1"/>
      <c r="I4" s="1"/>
    </row>
    <row r="5" spans="1:13" ht="32.25" customHeight="1" x14ac:dyDescent="0.2">
      <c r="A5" s="187" t="s">
        <v>0</v>
      </c>
      <c r="B5" s="187"/>
      <c r="C5" s="187"/>
      <c r="D5" s="187"/>
      <c r="E5" s="187"/>
      <c r="F5" s="187"/>
      <c r="G5" s="187"/>
      <c r="H5" s="187"/>
      <c r="I5" s="187"/>
      <c r="J5" s="50"/>
    </row>
    <row r="6" spans="1:13" ht="16.5" customHeight="1" x14ac:dyDescent="0.2">
      <c r="A6" s="187" t="s">
        <v>1</v>
      </c>
      <c r="B6" s="187"/>
      <c r="C6" s="187"/>
      <c r="D6" s="187"/>
      <c r="E6" s="187"/>
      <c r="F6" s="187"/>
      <c r="G6" s="187"/>
      <c r="H6" s="187"/>
      <c r="I6" s="187"/>
      <c r="J6" s="50"/>
    </row>
    <row r="7" spans="1:13" ht="16.5" customHeight="1" x14ac:dyDescent="0.2">
      <c r="A7" s="135" t="s">
        <v>147</v>
      </c>
      <c r="B7" s="135"/>
      <c r="C7" s="135"/>
      <c r="D7" s="135"/>
      <c r="E7" s="135"/>
      <c r="F7" s="135"/>
      <c r="G7" s="135"/>
      <c r="H7" s="135"/>
      <c r="I7" s="135"/>
      <c r="J7" s="50"/>
    </row>
    <row r="8" spans="1:13" ht="23.25" customHeight="1" x14ac:dyDescent="0.2">
      <c r="A8" s="182" t="s">
        <v>107</v>
      </c>
      <c r="B8" s="182"/>
      <c r="C8" s="182"/>
      <c r="D8" s="182"/>
      <c r="E8" s="182"/>
      <c r="F8" s="182"/>
      <c r="G8" s="182"/>
      <c r="H8" s="182"/>
      <c r="I8" s="182"/>
      <c r="J8" s="96"/>
      <c r="K8" s="51"/>
      <c r="L8" s="52"/>
      <c r="M8" s="51"/>
    </row>
    <row r="9" spans="1:13" ht="26.25" customHeight="1" x14ac:dyDescent="0.2">
      <c r="A9" s="110" t="s">
        <v>102</v>
      </c>
      <c r="B9" s="111" t="s">
        <v>108</v>
      </c>
      <c r="C9" s="112" t="s">
        <v>43</v>
      </c>
      <c r="D9" s="189" t="s">
        <v>143</v>
      </c>
      <c r="E9" s="189"/>
      <c r="F9" s="189"/>
      <c r="G9" s="189"/>
      <c r="H9" s="189"/>
      <c r="I9" s="189"/>
      <c r="J9" s="157"/>
      <c r="K9" s="51"/>
      <c r="L9" s="52"/>
      <c r="M9" s="51"/>
    </row>
    <row r="10" spans="1:13" ht="27" customHeight="1" x14ac:dyDescent="0.2">
      <c r="A10" s="91"/>
      <c r="B10" s="90"/>
      <c r="C10" s="92"/>
      <c r="D10" s="188"/>
      <c r="E10" s="188"/>
      <c r="F10" s="188"/>
      <c r="G10" s="188"/>
      <c r="H10" s="188"/>
      <c r="I10" s="188"/>
      <c r="J10" s="157"/>
      <c r="K10" s="51"/>
      <c r="L10" s="44" t="s">
        <v>37</v>
      </c>
      <c r="M10" s="51"/>
    </row>
    <row r="11" spans="1:13" s="156" customFormat="1" ht="20.25" customHeight="1" x14ac:dyDescent="0.2"/>
    <row r="12" spans="1:13" ht="21.75" customHeight="1" x14ac:dyDescent="0.2">
      <c r="A12" s="145" t="s">
        <v>71</v>
      </c>
      <c r="B12" s="145"/>
      <c r="C12" s="145"/>
      <c r="D12" s="145"/>
      <c r="E12" s="145"/>
      <c r="F12" s="145"/>
      <c r="G12" s="145"/>
      <c r="H12" s="145"/>
      <c r="I12" s="145"/>
      <c r="J12" s="95"/>
      <c r="K12" s="51"/>
      <c r="L12" s="44"/>
      <c r="M12" s="51"/>
    </row>
    <row r="13" spans="1:13" ht="15" customHeight="1" x14ac:dyDescent="0.2">
      <c r="A13" s="131" t="s">
        <v>122</v>
      </c>
      <c r="B13" s="129"/>
      <c r="C13" s="195" t="s">
        <v>123</v>
      </c>
      <c r="D13" s="196"/>
      <c r="E13" s="196"/>
      <c r="F13" s="196"/>
      <c r="G13" s="196"/>
      <c r="H13" s="196"/>
      <c r="I13" s="197"/>
      <c r="J13" s="94"/>
      <c r="K13" s="51"/>
      <c r="M13" s="53"/>
    </row>
    <row r="14" spans="1:13" ht="15" customHeight="1" x14ac:dyDescent="0.2">
      <c r="A14" s="132"/>
      <c r="B14" s="130"/>
      <c r="C14" s="198"/>
      <c r="D14" s="199"/>
      <c r="E14" s="199"/>
      <c r="F14" s="199"/>
      <c r="G14" s="199"/>
      <c r="H14" s="199"/>
      <c r="I14" s="200"/>
      <c r="J14" s="94"/>
      <c r="K14" s="51"/>
      <c r="M14" s="53"/>
    </row>
    <row r="15" spans="1:13" ht="16.5" customHeight="1" x14ac:dyDescent="0.2">
      <c r="A15" s="158" t="s">
        <v>61</v>
      </c>
      <c r="B15" s="159"/>
      <c r="C15" s="148"/>
      <c r="D15" s="160"/>
      <c r="E15" s="160"/>
      <c r="F15" s="160"/>
      <c r="G15" s="160"/>
      <c r="H15" s="160"/>
      <c r="I15" s="149"/>
      <c r="J15" s="94"/>
      <c r="M15" s="53"/>
    </row>
    <row r="16" spans="1:13" ht="18" customHeight="1" x14ac:dyDescent="0.2">
      <c r="A16" s="158" t="s">
        <v>62</v>
      </c>
      <c r="B16" s="159"/>
      <c r="C16" s="148"/>
      <c r="D16" s="160"/>
      <c r="E16" s="160"/>
      <c r="F16" s="160"/>
      <c r="G16" s="160"/>
      <c r="H16" s="160"/>
      <c r="I16" s="149"/>
      <c r="J16" s="94"/>
      <c r="M16" s="53"/>
    </row>
    <row r="17" spans="1:13" ht="15" customHeight="1" x14ac:dyDescent="0.2">
      <c r="A17" s="158" t="s">
        <v>63</v>
      </c>
      <c r="B17" s="159"/>
      <c r="C17" s="148"/>
      <c r="D17" s="160"/>
      <c r="E17" s="160"/>
      <c r="F17" s="160"/>
      <c r="G17" s="160"/>
      <c r="H17" s="160"/>
      <c r="I17" s="149"/>
      <c r="J17" s="94"/>
      <c r="M17" s="53"/>
    </row>
    <row r="18" spans="1:13" ht="14.25" customHeight="1" x14ac:dyDescent="0.2">
      <c r="A18" s="158" t="s">
        <v>64</v>
      </c>
      <c r="B18" s="159"/>
      <c r="C18" s="148"/>
      <c r="D18" s="160"/>
      <c r="E18" s="160"/>
      <c r="F18" s="160"/>
      <c r="G18" s="160"/>
      <c r="H18" s="160"/>
      <c r="I18" s="149"/>
      <c r="J18" s="94"/>
      <c r="M18" s="53"/>
    </row>
    <row r="19" spans="1:13" ht="14.25" customHeight="1" x14ac:dyDescent="0.2">
      <c r="A19" s="158" t="s">
        <v>101</v>
      </c>
      <c r="B19" s="159"/>
      <c r="C19" s="148"/>
      <c r="D19" s="160"/>
      <c r="E19" s="160"/>
      <c r="F19" s="160"/>
      <c r="G19" s="160"/>
      <c r="H19" s="160"/>
      <c r="I19" s="149"/>
      <c r="J19" s="94"/>
      <c r="M19" s="53"/>
    </row>
    <row r="20" spans="1:13" ht="14.25" customHeight="1" x14ac:dyDescent="0.2">
      <c r="A20" s="158" t="s">
        <v>65</v>
      </c>
      <c r="B20" s="159"/>
      <c r="C20" s="148"/>
      <c r="D20" s="160"/>
      <c r="E20" s="160"/>
      <c r="F20" s="160"/>
      <c r="G20" s="160"/>
      <c r="H20" s="160"/>
      <c r="I20" s="149"/>
      <c r="J20" s="94"/>
      <c r="L20" s="52"/>
      <c r="M20" s="53"/>
    </row>
    <row r="21" spans="1:13" ht="15" customHeight="1" x14ac:dyDescent="0.2">
      <c r="A21" s="158" t="s">
        <v>66</v>
      </c>
      <c r="B21" s="159"/>
      <c r="C21" s="161"/>
      <c r="D21" s="162"/>
      <c r="E21" s="162"/>
      <c r="F21" s="162"/>
      <c r="G21" s="162"/>
      <c r="H21" s="162"/>
      <c r="I21" s="163"/>
      <c r="J21" s="94"/>
      <c r="L21" s="52"/>
      <c r="M21" s="53"/>
    </row>
    <row r="22" spans="1:13" ht="15" customHeight="1" x14ac:dyDescent="0.2">
      <c r="A22" s="158" t="s">
        <v>67</v>
      </c>
      <c r="B22" s="159"/>
      <c r="C22" s="161"/>
      <c r="D22" s="162"/>
      <c r="E22" s="162"/>
      <c r="F22" s="162"/>
      <c r="G22" s="162"/>
      <c r="H22" s="162"/>
      <c r="I22" s="163"/>
      <c r="J22" s="94"/>
      <c r="L22" s="52"/>
      <c r="M22" s="53"/>
    </row>
    <row r="23" spans="1:13" ht="15" customHeight="1" x14ac:dyDescent="0.2">
      <c r="A23" s="158" t="s">
        <v>68</v>
      </c>
      <c r="B23" s="159"/>
      <c r="C23" s="161"/>
      <c r="D23" s="162"/>
      <c r="E23" s="162"/>
      <c r="F23" s="162"/>
      <c r="G23" s="162"/>
      <c r="H23" s="162"/>
      <c r="I23" s="163"/>
      <c r="J23" s="94"/>
      <c r="L23" s="69"/>
      <c r="M23" s="53"/>
    </row>
    <row r="24" spans="1:13" ht="15" customHeight="1" x14ac:dyDescent="0.2">
      <c r="A24" s="158" t="s">
        <v>69</v>
      </c>
      <c r="B24" s="159"/>
      <c r="C24" s="161"/>
      <c r="D24" s="162"/>
      <c r="E24" s="162"/>
      <c r="F24" s="162"/>
      <c r="G24" s="162"/>
      <c r="H24" s="162"/>
      <c r="I24" s="163"/>
      <c r="J24" s="94"/>
      <c r="L24" s="69"/>
      <c r="M24" s="53"/>
    </row>
    <row r="25" spans="1:13" x14ac:dyDescent="0.2">
      <c r="A25" s="158" t="s">
        <v>70</v>
      </c>
      <c r="B25" s="159"/>
      <c r="C25" s="161"/>
      <c r="D25" s="162"/>
      <c r="E25" s="162"/>
      <c r="F25" s="162"/>
      <c r="G25" s="162"/>
      <c r="H25" s="162"/>
      <c r="I25" s="163"/>
      <c r="J25" s="94"/>
      <c r="L25" s="69"/>
      <c r="M25" s="53"/>
    </row>
    <row r="26" spans="1:13" x14ac:dyDescent="0.2">
      <c r="A26" s="99"/>
      <c r="B26" s="99"/>
      <c r="C26" s="99"/>
      <c r="D26" s="88"/>
      <c r="E26" s="88"/>
      <c r="F26" s="88"/>
      <c r="G26" s="88"/>
      <c r="H26" s="88"/>
      <c r="I26" s="88"/>
      <c r="J26" s="94"/>
      <c r="L26" s="69"/>
      <c r="M26" s="53"/>
    </row>
    <row r="27" spans="1:13" ht="24" customHeight="1" x14ac:dyDescent="0.2">
      <c r="A27" s="154" t="s">
        <v>153</v>
      </c>
      <c r="B27" s="155"/>
      <c r="C27" s="155"/>
      <c r="D27" s="155"/>
      <c r="E27" s="155"/>
      <c r="F27" s="155"/>
      <c r="G27" s="155"/>
      <c r="H27" s="155"/>
      <c r="I27" s="155"/>
      <c r="J27" s="155"/>
      <c r="L27" s="69"/>
      <c r="M27" s="53"/>
    </row>
    <row r="28" spans="1:13" ht="24" customHeight="1" x14ac:dyDescent="0.2">
      <c r="A28" s="203" t="s">
        <v>3</v>
      </c>
      <c r="B28" s="203"/>
      <c r="C28" s="129" t="s">
        <v>144</v>
      </c>
      <c r="D28" s="139" t="s">
        <v>38</v>
      </c>
      <c r="E28" s="139"/>
      <c r="F28" s="139"/>
      <c r="G28" s="139"/>
      <c r="H28" s="139"/>
      <c r="I28" s="48" t="s">
        <v>39</v>
      </c>
      <c r="J28" s="48" t="s">
        <v>124</v>
      </c>
      <c r="L28" s="69"/>
      <c r="M28" s="53"/>
    </row>
    <row r="29" spans="1:13" ht="24" customHeight="1" x14ac:dyDescent="0.2">
      <c r="A29" s="204"/>
      <c r="B29" s="204"/>
      <c r="C29" s="130"/>
      <c r="D29" s="113" t="s">
        <v>148</v>
      </c>
      <c r="E29" s="113" t="s">
        <v>149</v>
      </c>
      <c r="F29" s="113" t="s">
        <v>150</v>
      </c>
      <c r="G29" s="113" t="s">
        <v>151</v>
      </c>
      <c r="H29" s="113" t="s">
        <v>152</v>
      </c>
      <c r="I29" s="113"/>
      <c r="J29" s="113"/>
      <c r="L29" s="69"/>
      <c r="M29" s="53"/>
    </row>
    <row r="30" spans="1:13" ht="13.5" customHeight="1" x14ac:dyDescent="0.2">
      <c r="A30" s="158" t="s">
        <v>72</v>
      </c>
      <c r="B30" s="159"/>
      <c r="C30" s="99"/>
      <c r="D30" s="68"/>
      <c r="E30" s="68"/>
      <c r="F30" s="68"/>
      <c r="G30" s="68"/>
      <c r="H30" s="68"/>
      <c r="I30" s="68"/>
      <c r="J30" s="150">
        <f>I39/100</f>
        <v>0</v>
      </c>
      <c r="L30" s="69"/>
      <c r="M30" s="53"/>
    </row>
    <row r="31" spans="1:13" ht="14.25" customHeight="1" x14ac:dyDescent="0.2">
      <c r="A31" s="158" t="s">
        <v>73</v>
      </c>
      <c r="B31" s="159"/>
      <c r="C31" s="99"/>
      <c r="D31" s="68"/>
      <c r="E31" s="68"/>
      <c r="F31" s="68"/>
      <c r="G31" s="68"/>
      <c r="H31" s="68"/>
      <c r="I31" s="68"/>
      <c r="J31" s="150"/>
      <c r="L31" s="69"/>
      <c r="M31" s="53"/>
    </row>
    <row r="32" spans="1:13" ht="15.75" customHeight="1" x14ac:dyDescent="0.2">
      <c r="A32" s="158" t="s">
        <v>74</v>
      </c>
      <c r="B32" s="159"/>
      <c r="C32" s="99"/>
      <c r="D32" s="68"/>
      <c r="E32" s="68"/>
      <c r="F32" s="68"/>
      <c r="G32" s="68"/>
      <c r="H32" s="68"/>
      <c r="I32" s="68"/>
      <c r="J32" s="150"/>
      <c r="L32" s="69"/>
      <c r="M32" s="53"/>
    </row>
    <row r="33" spans="1:13" ht="17.25" customHeight="1" x14ac:dyDescent="0.2">
      <c r="A33" s="158" t="s">
        <v>75</v>
      </c>
      <c r="B33" s="159"/>
      <c r="C33" s="99"/>
      <c r="D33" s="68"/>
      <c r="E33" s="68"/>
      <c r="F33" s="68"/>
      <c r="G33" s="68"/>
      <c r="H33" s="68"/>
      <c r="I33" s="68"/>
      <c r="J33" s="150"/>
      <c r="L33" s="69"/>
      <c r="M33" s="53"/>
    </row>
    <row r="34" spans="1:13" ht="18" customHeight="1" x14ac:dyDescent="0.2">
      <c r="A34" s="158" t="s">
        <v>76</v>
      </c>
      <c r="B34" s="159"/>
      <c r="C34" s="99"/>
      <c r="D34" s="68"/>
      <c r="E34" s="68"/>
      <c r="F34" s="68"/>
      <c r="G34" s="68"/>
      <c r="H34" s="68"/>
      <c r="I34" s="68"/>
      <c r="J34" s="150"/>
      <c r="L34" s="69"/>
      <c r="M34" s="53"/>
    </row>
    <row r="35" spans="1:13" ht="16.5" customHeight="1" x14ac:dyDescent="0.2">
      <c r="A35" s="158" t="s">
        <v>77</v>
      </c>
      <c r="B35" s="159"/>
      <c r="C35" s="99"/>
      <c r="D35" s="68"/>
      <c r="E35" s="68"/>
      <c r="F35" s="68"/>
      <c r="G35" s="68"/>
      <c r="H35" s="68"/>
      <c r="I35" s="68"/>
      <c r="J35" s="150"/>
      <c r="L35" s="69"/>
      <c r="M35" s="53"/>
    </row>
    <row r="36" spans="1:13" ht="15" customHeight="1" x14ac:dyDescent="0.2">
      <c r="A36" s="158" t="s">
        <v>78</v>
      </c>
      <c r="B36" s="159"/>
      <c r="C36" s="99"/>
      <c r="D36" s="68"/>
      <c r="E36" s="68"/>
      <c r="F36" s="68"/>
      <c r="G36" s="68"/>
      <c r="H36" s="68"/>
      <c r="I36" s="68"/>
      <c r="J36" s="150"/>
      <c r="L36" s="69"/>
      <c r="M36" s="53"/>
    </row>
    <row r="37" spans="1:13" ht="13.5" customHeight="1" x14ac:dyDescent="0.2">
      <c r="A37" s="158" t="s">
        <v>79</v>
      </c>
      <c r="B37" s="159"/>
      <c r="C37" s="99"/>
      <c r="D37" s="68"/>
      <c r="E37" s="68"/>
      <c r="F37" s="68"/>
      <c r="G37" s="68"/>
      <c r="H37" s="68"/>
      <c r="I37" s="68"/>
      <c r="J37" s="150"/>
      <c r="L37" s="69"/>
      <c r="M37" s="53"/>
    </row>
    <row r="38" spans="1:13" ht="12" customHeight="1" x14ac:dyDescent="0.2">
      <c r="A38" s="158" t="s">
        <v>80</v>
      </c>
      <c r="B38" s="159"/>
      <c r="C38" s="99"/>
      <c r="D38" s="68"/>
      <c r="E38" s="68"/>
      <c r="F38" s="68"/>
      <c r="G38" s="68"/>
      <c r="H38" s="68"/>
      <c r="I38" s="68"/>
      <c r="J38" s="150"/>
      <c r="L38" s="69"/>
      <c r="M38" s="53"/>
    </row>
    <row r="39" spans="1:13" ht="19.5" customHeight="1" x14ac:dyDescent="0.2">
      <c r="A39" s="170" t="s">
        <v>39</v>
      </c>
      <c r="B39" s="170"/>
      <c r="C39" s="76"/>
      <c r="D39" s="57"/>
      <c r="E39" s="57"/>
      <c r="F39" s="57"/>
      <c r="G39" s="57"/>
      <c r="H39" s="57"/>
      <c r="I39" s="102">
        <f>SUM(D30:H38)/9</f>
        <v>0</v>
      </c>
      <c r="J39" s="100"/>
      <c r="L39" s="69"/>
      <c r="M39" s="53"/>
    </row>
    <row r="40" spans="1:13" ht="24" customHeight="1" x14ac:dyDescent="0.2">
      <c r="A40" s="172" t="s">
        <v>154</v>
      </c>
      <c r="B40" s="173"/>
      <c r="C40" s="173"/>
      <c r="D40" s="173"/>
      <c r="E40" s="173"/>
      <c r="F40" s="173"/>
      <c r="G40" s="173"/>
      <c r="H40" s="173"/>
      <c r="I40" s="173"/>
      <c r="J40" s="173"/>
      <c r="L40" s="69"/>
      <c r="M40" s="53"/>
    </row>
    <row r="41" spans="1:13" ht="24" customHeight="1" x14ac:dyDescent="0.2">
      <c r="A41" s="131" t="s">
        <v>3</v>
      </c>
      <c r="B41" s="129"/>
      <c r="C41" s="133" t="s">
        <v>145</v>
      </c>
      <c r="D41" s="136" t="s">
        <v>38</v>
      </c>
      <c r="E41" s="137"/>
      <c r="F41" s="137"/>
      <c r="G41" s="137"/>
      <c r="H41" s="138"/>
      <c r="I41" s="48" t="s">
        <v>39</v>
      </c>
      <c r="J41" s="48" t="s">
        <v>125</v>
      </c>
      <c r="L41" s="69"/>
      <c r="M41" s="53"/>
    </row>
    <row r="42" spans="1:13" ht="24" customHeight="1" x14ac:dyDescent="0.2">
      <c r="A42" s="132"/>
      <c r="B42" s="130"/>
      <c r="C42" s="134"/>
      <c r="D42" s="119" t="s">
        <v>148</v>
      </c>
      <c r="E42" s="119" t="s">
        <v>149</v>
      </c>
      <c r="F42" s="119" t="s">
        <v>150</v>
      </c>
      <c r="G42" s="119" t="s">
        <v>151</v>
      </c>
      <c r="H42" s="119" t="s">
        <v>152</v>
      </c>
      <c r="I42" s="113"/>
      <c r="J42" s="120"/>
      <c r="L42" s="69"/>
      <c r="M42" s="53"/>
    </row>
    <row r="43" spans="1:13" ht="28.5" customHeight="1" x14ac:dyDescent="0.2">
      <c r="A43" s="158" t="s">
        <v>142</v>
      </c>
      <c r="B43" s="159"/>
      <c r="C43" s="75"/>
      <c r="D43" s="68"/>
      <c r="E43" s="68"/>
      <c r="F43" s="68"/>
      <c r="G43" s="68"/>
      <c r="H43" s="68"/>
      <c r="I43" s="68"/>
      <c r="J43" s="151">
        <f>I49/100</f>
        <v>0</v>
      </c>
      <c r="L43" s="69"/>
      <c r="M43" s="53"/>
    </row>
    <row r="44" spans="1:13" ht="12" customHeight="1" x14ac:dyDescent="0.2">
      <c r="A44" s="158" t="s">
        <v>81</v>
      </c>
      <c r="B44" s="159"/>
      <c r="C44" s="75"/>
      <c r="D44" s="68"/>
      <c r="E44" s="68"/>
      <c r="F44" s="68"/>
      <c r="G44" s="68"/>
      <c r="H44" s="68"/>
      <c r="I44" s="68"/>
      <c r="J44" s="152"/>
      <c r="L44" s="69"/>
      <c r="M44" s="53"/>
    </row>
    <row r="45" spans="1:13" ht="12" customHeight="1" x14ac:dyDescent="0.2">
      <c r="A45" s="158" t="s">
        <v>82</v>
      </c>
      <c r="B45" s="159"/>
      <c r="C45" s="75"/>
      <c r="D45" s="68"/>
      <c r="E45" s="68"/>
      <c r="F45" s="68"/>
      <c r="G45" s="68"/>
      <c r="H45" s="68"/>
      <c r="I45" s="68"/>
      <c r="J45" s="152"/>
      <c r="L45" s="69"/>
      <c r="M45" s="53"/>
    </row>
    <row r="46" spans="1:13" ht="12" customHeight="1" x14ac:dyDescent="0.2">
      <c r="A46" s="158" t="s">
        <v>109</v>
      </c>
      <c r="B46" s="159"/>
      <c r="C46" s="75"/>
      <c r="D46" s="68"/>
      <c r="E46" s="68"/>
      <c r="F46" s="68"/>
      <c r="G46" s="68"/>
      <c r="H46" s="68"/>
      <c r="I46" s="68"/>
      <c r="J46" s="152"/>
      <c r="L46" s="69"/>
      <c r="M46" s="53"/>
    </row>
    <row r="47" spans="1:13" ht="12" customHeight="1" x14ac:dyDescent="0.2">
      <c r="A47" s="158" t="s">
        <v>110</v>
      </c>
      <c r="B47" s="159"/>
      <c r="C47" s="75"/>
      <c r="D47" s="68"/>
      <c r="E47" s="68"/>
      <c r="F47" s="68"/>
      <c r="G47" s="68"/>
      <c r="H47" s="68"/>
      <c r="I47" s="68"/>
      <c r="J47" s="152"/>
      <c r="L47" s="69"/>
      <c r="M47" s="53"/>
    </row>
    <row r="48" spans="1:13" ht="17.25" customHeight="1" x14ac:dyDescent="0.2">
      <c r="A48" s="179" t="s">
        <v>111</v>
      </c>
      <c r="B48" s="176"/>
      <c r="C48" s="85"/>
      <c r="D48" s="68"/>
      <c r="E48" s="68"/>
      <c r="F48" s="68"/>
      <c r="G48" s="68"/>
      <c r="H48" s="68"/>
      <c r="I48" s="68"/>
      <c r="J48" s="152"/>
      <c r="L48" s="69"/>
      <c r="M48" s="53"/>
    </row>
    <row r="49" spans="1:13" ht="15.75" customHeight="1" x14ac:dyDescent="0.2">
      <c r="A49" s="201" t="s">
        <v>39</v>
      </c>
      <c r="B49" s="202"/>
      <c r="C49" s="76"/>
      <c r="D49" s="65"/>
      <c r="E49" s="65"/>
      <c r="F49" s="65"/>
      <c r="G49" s="65"/>
      <c r="H49" s="65"/>
      <c r="I49" s="101">
        <f>SUM(D43:H48)/6</f>
        <v>0</v>
      </c>
      <c r="J49" s="153"/>
      <c r="L49" s="69"/>
      <c r="M49" s="53"/>
    </row>
    <row r="50" spans="1:13" ht="15.75" customHeight="1" x14ac:dyDescent="0.2">
      <c r="A50" s="140" t="s">
        <v>155</v>
      </c>
      <c r="B50" s="141"/>
      <c r="C50" s="141"/>
      <c r="D50" s="141"/>
      <c r="E50" s="141"/>
      <c r="F50" s="141"/>
      <c r="G50" s="141"/>
      <c r="H50" s="141"/>
      <c r="I50" s="141"/>
      <c r="J50" s="141"/>
      <c r="L50" s="69"/>
      <c r="M50" s="53"/>
    </row>
    <row r="51" spans="1:13" ht="29.25" customHeight="1" x14ac:dyDescent="0.2">
      <c r="A51" s="131" t="s">
        <v>3</v>
      </c>
      <c r="B51" s="129"/>
      <c r="C51" s="210" t="s">
        <v>145</v>
      </c>
      <c r="D51" s="139" t="s">
        <v>38</v>
      </c>
      <c r="E51" s="139"/>
      <c r="F51" s="139"/>
      <c r="G51" s="139"/>
      <c r="H51" s="139"/>
      <c r="I51" s="48" t="s">
        <v>39</v>
      </c>
      <c r="J51" s="48" t="s">
        <v>126</v>
      </c>
      <c r="L51" s="69"/>
      <c r="M51" s="53"/>
    </row>
    <row r="52" spans="1:13" ht="29.25" customHeight="1" x14ac:dyDescent="0.2">
      <c r="A52" s="132"/>
      <c r="B52" s="130"/>
      <c r="C52" s="211"/>
      <c r="D52" s="119" t="s">
        <v>148</v>
      </c>
      <c r="E52" s="119" t="s">
        <v>149</v>
      </c>
      <c r="F52" s="119" t="s">
        <v>150</v>
      </c>
      <c r="G52" s="119" t="s">
        <v>151</v>
      </c>
      <c r="H52" s="119" t="s">
        <v>152</v>
      </c>
      <c r="I52" s="119"/>
      <c r="J52" s="121"/>
      <c r="L52" s="69"/>
      <c r="M52" s="53"/>
    </row>
    <row r="53" spans="1:13" ht="28.5" customHeight="1" x14ac:dyDescent="0.2">
      <c r="A53" s="158" t="s">
        <v>83</v>
      </c>
      <c r="B53" s="159"/>
      <c r="C53" s="75"/>
      <c r="D53" s="68"/>
      <c r="E53" s="68"/>
      <c r="F53" s="68"/>
      <c r="G53" s="68"/>
      <c r="H53" s="68"/>
      <c r="I53" s="68"/>
      <c r="J53" s="151">
        <f>I59/100</f>
        <v>0</v>
      </c>
      <c r="L53" s="69"/>
      <c r="M53" s="53"/>
    </row>
    <row r="54" spans="1:13" ht="42" customHeight="1" x14ac:dyDescent="0.2">
      <c r="A54" s="158" t="s">
        <v>103</v>
      </c>
      <c r="B54" s="159"/>
      <c r="C54" s="75"/>
      <c r="D54" s="68"/>
      <c r="E54" s="68"/>
      <c r="F54" s="68"/>
      <c r="G54" s="68"/>
      <c r="H54" s="68"/>
      <c r="I54" s="68"/>
      <c r="J54" s="152"/>
      <c r="L54" s="69"/>
      <c r="M54" s="53"/>
    </row>
    <row r="55" spans="1:13" ht="42" customHeight="1" x14ac:dyDescent="0.2">
      <c r="A55" s="158" t="s">
        <v>112</v>
      </c>
      <c r="B55" s="159"/>
      <c r="C55" s="75"/>
      <c r="D55" s="68"/>
      <c r="E55" s="68"/>
      <c r="F55" s="68"/>
      <c r="G55" s="68"/>
      <c r="H55" s="68"/>
      <c r="I55" s="68"/>
      <c r="J55" s="152"/>
      <c r="L55" s="69"/>
      <c r="M55" s="53"/>
    </row>
    <row r="56" spans="1:13" ht="44.25" customHeight="1" x14ac:dyDescent="0.2">
      <c r="A56" s="158" t="s">
        <v>113</v>
      </c>
      <c r="B56" s="159"/>
      <c r="C56" s="75"/>
      <c r="D56" s="68"/>
      <c r="E56" s="68"/>
      <c r="F56" s="68"/>
      <c r="G56" s="68"/>
      <c r="H56" s="68"/>
      <c r="I56" s="68"/>
      <c r="J56" s="152"/>
      <c r="L56" s="69"/>
      <c r="M56" s="53"/>
    </row>
    <row r="57" spans="1:13" ht="57" customHeight="1" x14ac:dyDescent="0.2">
      <c r="A57" s="158" t="s">
        <v>104</v>
      </c>
      <c r="B57" s="159"/>
      <c r="C57" s="75"/>
      <c r="D57" s="68"/>
      <c r="E57" s="68"/>
      <c r="F57" s="68"/>
      <c r="G57" s="68"/>
      <c r="H57" s="68"/>
      <c r="I57" s="68"/>
      <c r="J57" s="152"/>
      <c r="L57" s="69"/>
      <c r="M57" s="53"/>
    </row>
    <row r="58" spans="1:13" ht="38.25" customHeight="1" x14ac:dyDescent="0.2">
      <c r="A58" s="180" t="s">
        <v>114</v>
      </c>
      <c r="B58" s="181"/>
      <c r="C58" s="87"/>
      <c r="D58" s="68"/>
      <c r="E58" s="68"/>
      <c r="F58" s="68"/>
      <c r="G58" s="68"/>
      <c r="H58" s="68"/>
      <c r="I58" s="68"/>
      <c r="J58" s="152"/>
      <c r="L58" s="69"/>
      <c r="M58" s="53"/>
    </row>
    <row r="59" spans="1:13" ht="18.75" customHeight="1" x14ac:dyDescent="0.2">
      <c r="A59" s="194" t="s">
        <v>39</v>
      </c>
      <c r="B59" s="185"/>
      <c r="C59" s="77"/>
      <c r="D59" s="57"/>
      <c r="E59" s="57"/>
      <c r="F59" s="57"/>
      <c r="G59" s="57"/>
      <c r="H59" s="57"/>
      <c r="I59" s="102">
        <f>SUM(D53:H58)/6</f>
        <v>0</v>
      </c>
      <c r="J59" s="153"/>
      <c r="L59" s="69"/>
      <c r="M59" s="53"/>
    </row>
    <row r="60" spans="1:13" ht="24.75" customHeight="1" x14ac:dyDescent="0.2">
      <c r="A60" s="174" t="s">
        <v>156</v>
      </c>
      <c r="B60" s="174"/>
      <c r="C60" s="174"/>
      <c r="D60" s="174"/>
      <c r="E60" s="174"/>
      <c r="F60" s="174"/>
      <c r="G60" s="174"/>
      <c r="H60" s="174"/>
      <c r="I60" s="174"/>
      <c r="J60" s="174"/>
      <c r="L60" s="69"/>
      <c r="M60" s="53"/>
    </row>
    <row r="61" spans="1:13" ht="24.75" customHeight="1" x14ac:dyDescent="0.2">
      <c r="A61" s="131" t="s">
        <v>3</v>
      </c>
      <c r="B61" s="129"/>
      <c r="C61" s="210" t="s">
        <v>145</v>
      </c>
      <c r="D61" s="139" t="s">
        <v>38</v>
      </c>
      <c r="E61" s="139"/>
      <c r="F61" s="139"/>
      <c r="G61" s="139"/>
      <c r="H61" s="139"/>
      <c r="I61" s="48" t="s">
        <v>39</v>
      </c>
      <c r="J61" s="48" t="s">
        <v>128</v>
      </c>
      <c r="L61" s="69"/>
      <c r="M61" s="53"/>
    </row>
    <row r="62" spans="1:13" ht="24.75" customHeight="1" x14ac:dyDescent="0.2">
      <c r="A62" s="132"/>
      <c r="B62" s="130"/>
      <c r="C62" s="211"/>
      <c r="D62" s="119" t="s">
        <v>148</v>
      </c>
      <c r="E62" s="119" t="s">
        <v>149</v>
      </c>
      <c r="F62" s="119" t="s">
        <v>150</v>
      </c>
      <c r="G62" s="119" t="s">
        <v>151</v>
      </c>
      <c r="H62" s="119" t="s">
        <v>152</v>
      </c>
      <c r="I62" s="119"/>
      <c r="J62" s="121"/>
      <c r="L62" s="69"/>
      <c r="M62" s="53"/>
    </row>
    <row r="63" spans="1:13" ht="24.75" customHeight="1" x14ac:dyDescent="0.2">
      <c r="A63" s="146" t="s">
        <v>105</v>
      </c>
      <c r="B63" s="147"/>
      <c r="C63" s="73"/>
      <c r="D63" s="68"/>
      <c r="E63" s="68"/>
      <c r="F63" s="68"/>
      <c r="G63" s="68"/>
      <c r="H63" s="68"/>
      <c r="I63" s="68"/>
      <c r="J63" s="151">
        <f>I66/100</f>
        <v>0</v>
      </c>
      <c r="L63" s="69"/>
      <c r="M63" s="53"/>
    </row>
    <row r="64" spans="1:13" ht="31.5" customHeight="1" x14ac:dyDescent="0.2">
      <c r="A64" s="146" t="s">
        <v>115</v>
      </c>
      <c r="B64" s="147"/>
      <c r="C64" s="73"/>
      <c r="D64" s="68"/>
      <c r="E64" s="68"/>
      <c r="F64" s="68"/>
      <c r="G64" s="68"/>
      <c r="H64" s="68"/>
      <c r="I64" s="68"/>
      <c r="J64" s="152"/>
      <c r="L64" s="69"/>
      <c r="M64" s="53"/>
    </row>
    <row r="65" spans="1:13" ht="24.75" customHeight="1" x14ac:dyDescent="0.2">
      <c r="A65" s="148" t="s">
        <v>84</v>
      </c>
      <c r="B65" s="149"/>
      <c r="C65" s="86"/>
      <c r="D65" s="68"/>
      <c r="E65" s="68"/>
      <c r="F65" s="68"/>
      <c r="G65" s="68"/>
      <c r="H65" s="68"/>
      <c r="I65" s="68"/>
      <c r="J65" s="152"/>
      <c r="L65" s="69"/>
      <c r="M65" s="53"/>
    </row>
    <row r="66" spans="1:13" ht="13.5" customHeight="1" x14ac:dyDescent="0.2">
      <c r="A66" s="171" t="s">
        <v>39</v>
      </c>
      <c r="B66" s="171"/>
      <c r="C66" s="60"/>
      <c r="D66" s="60"/>
      <c r="E66" s="60"/>
      <c r="F66" s="60"/>
      <c r="G66" s="60"/>
      <c r="H66" s="60"/>
      <c r="I66" s="103">
        <f>SUM(D63:H65)/3</f>
        <v>0</v>
      </c>
      <c r="J66" s="153"/>
      <c r="L66" s="69"/>
      <c r="M66" s="53"/>
    </row>
    <row r="67" spans="1:13" ht="21" customHeight="1" x14ac:dyDescent="0.2">
      <c r="A67" s="155" t="s">
        <v>157</v>
      </c>
      <c r="B67" s="155"/>
      <c r="C67" s="155"/>
      <c r="D67" s="155"/>
      <c r="E67" s="155"/>
      <c r="F67" s="155"/>
      <c r="G67" s="155"/>
      <c r="H67" s="155"/>
      <c r="I67" s="155"/>
      <c r="J67" s="155"/>
      <c r="L67" s="69"/>
      <c r="M67" s="53"/>
    </row>
    <row r="68" spans="1:13" ht="21" customHeight="1" x14ac:dyDescent="0.2">
      <c r="A68" s="131" t="s">
        <v>3</v>
      </c>
      <c r="B68" s="129"/>
      <c r="C68" s="210" t="s">
        <v>145</v>
      </c>
      <c r="D68" s="139" t="s">
        <v>38</v>
      </c>
      <c r="E68" s="139"/>
      <c r="F68" s="139"/>
      <c r="G68" s="139"/>
      <c r="H68" s="139"/>
      <c r="I68" s="48" t="s">
        <v>39</v>
      </c>
      <c r="J68" s="48" t="s">
        <v>127</v>
      </c>
      <c r="L68" s="69"/>
      <c r="M68" s="53"/>
    </row>
    <row r="69" spans="1:13" ht="21" customHeight="1" x14ac:dyDescent="0.2">
      <c r="A69" s="132"/>
      <c r="B69" s="130"/>
      <c r="C69" s="211"/>
      <c r="D69" s="119" t="s">
        <v>148</v>
      </c>
      <c r="E69" s="119" t="s">
        <v>149</v>
      </c>
      <c r="F69" s="119" t="s">
        <v>150</v>
      </c>
      <c r="G69" s="119" t="s">
        <v>151</v>
      </c>
      <c r="H69" s="119" t="s">
        <v>152</v>
      </c>
      <c r="I69" s="119"/>
      <c r="J69" s="121"/>
      <c r="L69" s="69"/>
      <c r="M69" s="53"/>
    </row>
    <row r="70" spans="1:13" ht="18.75" customHeight="1" x14ac:dyDescent="0.2">
      <c r="A70" s="146" t="s">
        <v>116</v>
      </c>
      <c r="B70" s="147"/>
      <c r="C70" s="73"/>
      <c r="D70" s="64"/>
      <c r="E70" s="64"/>
      <c r="F70" s="64"/>
      <c r="G70" s="64"/>
      <c r="H70" s="64"/>
      <c r="I70" s="68"/>
      <c r="J70" s="151">
        <f>I74/100</f>
        <v>0</v>
      </c>
      <c r="L70" s="69"/>
      <c r="M70" s="53"/>
    </row>
    <row r="71" spans="1:13" ht="18" customHeight="1" x14ac:dyDescent="0.2">
      <c r="A71" s="175" t="s">
        <v>136</v>
      </c>
      <c r="B71" s="176"/>
      <c r="C71" s="85"/>
      <c r="D71" s="68"/>
      <c r="E71" s="68"/>
      <c r="F71" s="68"/>
      <c r="G71" s="68"/>
      <c r="H71" s="68"/>
      <c r="I71" s="68"/>
      <c r="J71" s="152"/>
      <c r="L71" s="52"/>
    </row>
    <row r="72" spans="1:13" ht="12.75" customHeight="1" x14ac:dyDescent="0.2">
      <c r="A72" s="146" t="s">
        <v>135</v>
      </c>
      <c r="B72" s="147"/>
      <c r="C72" s="73"/>
      <c r="D72" s="68"/>
      <c r="E72" s="68"/>
      <c r="F72" s="68"/>
      <c r="G72" s="68"/>
      <c r="H72" s="68"/>
      <c r="I72" s="68"/>
      <c r="J72" s="152"/>
      <c r="L72" s="52"/>
    </row>
    <row r="73" spans="1:13" ht="27.75" customHeight="1" x14ac:dyDescent="0.2">
      <c r="A73" s="146" t="s">
        <v>134</v>
      </c>
      <c r="B73" s="147"/>
      <c r="C73" s="73"/>
      <c r="D73" s="68"/>
      <c r="E73" s="68"/>
      <c r="F73" s="68"/>
      <c r="G73" s="68"/>
      <c r="H73" s="68"/>
      <c r="I73" s="68"/>
      <c r="J73" s="152"/>
      <c r="L73" s="52"/>
    </row>
    <row r="74" spans="1:13" ht="15" customHeight="1" x14ac:dyDescent="0.2">
      <c r="A74" s="177" t="s">
        <v>39</v>
      </c>
      <c r="B74" s="178"/>
      <c r="C74" s="74"/>
      <c r="D74" s="57"/>
      <c r="E74" s="57"/>
      <c r="F74" s="57"/>
      <c r="G74" s="57"/>
      <c r="H74" s="57"/>
      <c r="I74" s="102">
        <f>SUM(D70:H73)/4</f>
        <v>0</v>
      </c>
      <c r="J74" s="153"/>
      <c r="L74" s="52"/>
    </row>
    <row r="75" spans="1:13" ht="25.5" customHeight="1" x14ac:dyDescent="0.2">
      <c r="A75" s="209" t="s">
        <v>158</v>
      </c>
      <c r="B75" s="209"/>
      <c r="C75" s="209"/>
      <c r="D75" s="209"/>
      <c r="E75" s="209"/>
      <c r="F75" s="209"/>
      <c r="G75" s="209"/>
      <c r="H75" s="209"/>
      <c r="I75" s="209"/>
      <c r="J75" s="209"/>
      <c r="L75" s="52"/>
    </row>
    <row r="76" spans="1:13" ht="32.25" customHeight="1" x14ac:dyDescent="0.2">
      <c r="A76" s="131" t="s">
        <v>3</v>
      </c>
      <c r="B76" s="129"/>
      <c r="C76" s="210" t="s">
        <v>145</v>
      </c>
      <c r="D76" s="139" t="s">
        <v>38</v>
      </c>
      <c r="E76" s="139"/>
      <c r="F76" s="139"/>
      <c r="G76" s="139"/>
      <c r="H76" s="139"/>
      <c r="I76" s="48" t="s">
        <v>39</v>
      </c>
      <c r="J76" s="48" t="s">
        <v>127</v>
      </c>
      <c r="L76" s="52"/>
    </row>
    <row r="77" spans="1:13" ht="32.25" customHeight="1" x14ac:dyDescent="0.2">
      <c r="A77" s="132"/>
      <c r="B77" s="130"/>
      <c r="C77" s="211"/>
      <c r="D77" s="119" t="s">
        <v>148</v>
      </c>
      <c r="E77" s="119" t="s">
        <v>149</v>
      </c>
      <c r="F77" s="119" t="s">
        <v>150</v>
      </c>
      <c r="G77" s="119" t="s">
        <v>151</v>
      </c>
      <c r="H77" s="119" t="s">
        <v>152</v>
      </c>
      <c r="I77" s="119"/>
      <c r="J77" s="121"/>
      <c r="L77" s="52"/>
    </row>
    <row r="78" spans="1:13" ht="30" customHeight="1" x14ac:dyDescent="0.2">
      <c r="A78" s="190" t="s">
        <v>94</v>
      </c>
      <c r="B78" s="191"/>
      <c r="C78" s="72"/>
      <c r="D78" s="56"/>
      <c r="E78" s="56"/>
      <c r="F78" s="56"/>
      <c r="G78" s="56"/>
      <c r="H78" s="56"/>
      <c r="I78" s="56"/>
      <c r="J78" s="142">
        <f>I83/100</f>
        <v>0</v>
      </c>
      <c r="L78" s="52"/>
    </row>
    <row r="79" spans="1:13" ht="30" customHeight="1" x14ac:dyDescent="0.2">
      <c r="A79" s="192" t="s">
        <v>137</v>
      </c>
      <c r="B79" s="193"/>
      <c r="C79" s="70"/>
      <c r="D79" s="56"/>
      <c r="E79" s="56"/>
      <c r="F79" s="56"/>
      <c r="G79" s="56"/>
      <c r="H79" s="56"/>
      <c r="I79" s="56"/>
      <c r="J79" s="143"/>
      <c r="L79" s="52"/>
    </row>
    <row r="80" spans="1:13" ht="28.5" customHeight="1" x14ac:dyDescent="0.2">
      <c r="A80" s="192" t="s">
        <v>95</v>
      </c>
      <c r="B80" s="193"/>
      <c r="C80" s="70"/>
      <c r="D80" s="56"/>
      <c r="E80" s="56"/>
      <c r="F80" s="56"/>
      <c r="G80" s="56"/>
      <c r="H80" s="56"/>
      <c r="I80" s="56"/>
      <c r="J80" s="143"/>
      <c r="L80" s="52"/>
    </row>
    <row r="81" spans="1:12" ht="15" customHeight="1" x14ac:dyDescent="0.2">
      <c r="A81" s="192" t="s">
        <v>96</v>
      </c>
      <c r="B81" s="193"/>
      <c r="C81" s="70"/>
      <c r="D81" s="56"/>
      <c r="E81" s="56"/>
      <c r="F81" s="56"/>
      <c r="G81" s="56"/>
      <c r="H81" s="56"/>
      <c r="I81" s="56"/>
      <c r="J81" s="143"/>
      <c r="L81" s="52"/>
    </row>
    <row r="82" spans="1:12" ht="27" customHeight="1" x14ac:dyDescent="0.2">
      <c r="A82" s="192" t="s">
        <v>117</v>
      </c>
      <c r="B82" s="193"/>
      <c r="C82" s="70"/>
      <c r="D82" s="56"/>
      <c r="E82" s="56"/>
      <c r="F82" s="56"/>
      <c r="G82" s="56"/>
      <c r="H82" s="56"/>
      <c r="I82" s="56"/>
      <c r="J82" s="143"/>
      <c r="L82" s="52"/>
    </row>
    <row r="83" spans="1:12" ht="15" customHeight="1" x14ac:dyDescent="0.2">
      <c r="A83" s="184" t="s">
        <v>39</v>
      </c>
      <c r="B83" s="185"/>
      <c r="C83" s="78"/>
      <c r="D83" s="167"/>
      <c r="E83" s="168"/>
      <c r="F83" s="168"/>
      <c r="G83" s="168"/>
      <c r="H83" s="169"/>
      <c r="I83" s="57">
        <f>SUM(D78:H82)/5</f>
        <v>0</v>
      </c>
      <c r="J83" s="144"/>
      <c r="L83" s="52"/>
    </row>
    <row r="84" spans="1:12" ht="27" customHeight="1" x14ac:dyDescent="0.2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L84" s="52"/>
    </row>
    <row r="85" spans="1:12" ht="17.25" customHeight="1" x14ac:dyDescent="0.2">
      <c r="A85" s="165" t="s">
        <v>159</v>
      </c>
      <c r="B85" s="165"/>
      <c r="C85" s="165"/>
      <c r="D85" s="165"/>
      <c r="E85" s="165"/>
      <c r="F85" s="165"/>
      <c r="G85" s="165"/>
      <c r="H85" s="165"/>
      <c r="I85" s="165"/>
      <c r="J85" s="165"/>
      <c r="L85" s="52"/>
    </row>
    <row r="86" spans="1:12" ht="37.5" customHeight="1" x14ac:dyDescent="0.2">
      <c r="A86" s="131" t="s">
        <v>3</v>
      </c>
      <c r="B86" s="129"/>
      <c r="C86" s="210" t="s">
        <v>145</v>
      </c>
      <c r="D86" s="139" t="s">
        <v>38</v>
      </c>
      <c r="E86" s="139"/>
      <c r="F86" s="139"/>
      <c r="G86" s="139"/>
      <c r="H86" s="139"/>
      <c r="I86" s="48" t="s">
        <v>39</v>
      </c>
      <c r="J86" s="48" t="s">
        <v>129</v>
      </c>
      <c r="L86" s="52"/>
    </row>
    <row r="87" spans="1:12" ht="15" customHeight="1" x14ac:dyDescent="0.2">
      <c r="A87" s="132"/>
      <c r="B87" s="130"/>
      <c r="C87" s="211"/>
      <c r="D87" s="119" t="s">
        <v>148</v>
      </c>
      <c r="E87" s="119" t="s">
        <v>149</v>
      </c>
      <c r="F87" s="119" t="s">
        <v>150</v>
      </c>
      <c r="G87" s="119" t="s">
        <v>151</v>
      </c>
      <c r="H87" s="119" t="s">
        <v>152</v>
      </c>
      <c r="I87" s="119"/>
      <c r="J87" s="121"/>
      <c r="L87" s="52"/>
    </row>
    <row r="88" spans="1:12" ht="14.25" customHeight="1" x14ac:dyDescent="0.2">
      <c r="A88" s="206" t="s">
        <v>118</v>
      </c>
      <c r="B88" s="206"/>
      <c r="C88" s="83"/>
      <c r="D88" s="9"/>
      <c r="E88" s="9"/>
      <c r="F88" s="64"/>
      <c r="G88" s="64"/>
      <c r="H88" s="64"/>
      <c r="I88" s="64"/>
      <c r="J88" s="142">
        <f>I91/100</f>
        <v>0</v>
      </c>
      <c r="L88" s="52"/>
    </row>
    <row r="89" spans="1:12" ht="33" customHeight="1" x14ac:dyDescent="0.2">
      <c r="A89" s="206" t="s">
        <v>119</v>
      </c>
      <c r="B89" s="206"/>
      <c r="C89" s="83"/>
      <c r="D89" s="9"/>
      <c r="E89" s="9"/>
      <c r="F89" s="64"/>
      <c r="G89" s="64"/>
      <c r="H89" s="64"/>
      <c r="I89" s="64"/>
      <c r="J89" s="143"/>
      <c r="L89" s="52"/>
    </row>
    <row r="90" spans="1:12" ht="30" customHeight="1" x14ac:dyDescent="0.2">
      <c r="A90" s="183" t="s">
        <v>138</v>
      </c>
      <c r="B90" s="183"/>
      <c r="C90" s="71"/>
      <c r="D90" s="9"/>
      <c r="E90" s="9"/>
      <c r="F90" s="64"/>
      <c r="G90" s="64"/>
      <c r="H90" s="64"/>
      <c r="I90" s="64"/>
      <c r="J90" s="143"/>
      <c r="L90" s="52"/>
    </row>
    <row r="91" spans="1:12" ht="15.75" customHeight="1" x14ac:dyDescent="0.2">
      <c r="A91" s="205" t="s">
        <v>39</v>
      </c>
      <c r="B91" s="205"/>
      <c r="C91" s="81"/>
      <c r="D91" s="58"/>
      <c r="E91" s="58"/>
      <c r="F91" s="59"/>
      <c r="G91" s="59"/>
      <c r="H91" s="59"/>
      <c r="I91" s="106">
        <f>SUM(D88:H90)/3</f>
        <v>0</v>
      </c>
      <c r="J91" s="144"/>
      <c r="L91" s="52"/>
    </row>
    <row r="92" spans="1:12" ht="31.5" customHeight="1" x14ac:dyDescent="0.2">
      <c r="A92" s="165" t="s">
        <v>160</v>
      </c>
      <c r="B92" s="165"/>
      <c r="C92" s="165"/>
      <c r="D92" s="165"/>
      <c r="E92" s="165"/>
      <c r="F92" s="165"/>
      <c r="G92" s="165"/>
      <c r="H92" s="165"/>
      <c r="I92" s="165"/>
      <c r="J92" s="165"/>
      <c r="L92" s="52"/>
    </row>
    <row r="93" spans="1:12" ht="31.5" customHeight="1" x14ac:dyDescent="0.2">
      <c r="A93" s="131" t="s">
        <v>3</v>
      </c>
      <c r="B93" s="129"/>
      <c r="C93" s="210" t="s">
        <v>145</v>
      </c>
      <c r="D93" s="139" t="s">
        <v>38</v>
      </c>
      <c r="E93" s="139"/>
      <c r="F93" s="139"/>
      <c r="G93" s="139"/>
      <c r="H93" s="139"/>
      <c r="I93" s="48" t="s">
        <v>39</v>
      </c>
      <c r="J93" s="48" t="s">
        <v>130</v>
      </c>
      <c r="L93" s="52"/>
    </row>
    <row r="94" spans="1:12" ht="15.75" customHeight="1" x14ac:dyDescent="0.2">
      <c r="A94" s="132"/>
      <c r="B94" s="130"/>
      <c r="C94" s="211"/>
      <c r="D94" s="119" t="s">
        <v>148</v>
      </c>
      <c r="E94" s="119" t="s">
        <v>149</v>
      </c>
      <c r="F94" s="119" t="s">
        <v>150</v>
      </c>
      <c r="G94" s="119" t="s">
        <v>151</v>
      </c>
      <c r="H94" s="119" t="s">
        <v>152</v>
      </c>
      <c r="I94" s="119"/>
      <c r="J94" s="121"/>
      <c r="L94" s="52"/>
    </row>
    <row r="95" spans="1:12" ht="30" customHeight="1" x14ac:dyDescent="0.2">
      <c r="A95" s="213" t="s">
        <v>97</v>
      </c>
      <c r="B95" s="213"/>
      <c r="C95" s="80"/>
      <c r="D95" s="9"/>
      <c r="E95" s="9"/>
      <c r="F95" s="64"/>
      <c r="G95" s="64"/>
      <c r="H95" s="64"/>
      <c r="I95" s="64"/>
      <c r="J95" s="142">
        <f>I98/100</f>
        <v>0</v>
      </c>
      <c r="L95" s="52"/>
    </row>
    <row r="96" spans="1:12" ht="33.75" customHeight="1" x14ac:dyDescent="0.2">
      <c r="A96" s="213" t="s">
        <v>140</v>
      </c>
      <c r="B96" s="213"/>
      <c r="C96" s="80"/>
      <c r="D96" s="9"/>
      <c r="E96" s="9"/>
      <c r="F96" s="64"/>
      <c r="G96" s="64"/>
      <c r="H96" s="64"/>
      <c r="I96" s="64"/>
      <c r="J96" s="143"/>
      <c r="L96" s="52"/>
    </row>
    <row r="97" spans="1:12" ht="31.5" customHeight="1" x14ac:dyDescent="0.2">
      <c r="A97" s="213" t="s">
        <v>139</v>
      </c>
      <c r="B97" s="213"/>
      <c r="C97" s="80"/>
      <c r="D97" s="9"/>
      <c r="E97" s="9"/>
      <c r="F97" s="64"/>
      <c r="G97" s="64"/>
      <c r="H97" s="64"/>
      <c r="I97" s="64"/>
      <c r="J97" s="143"/>
      <c r="L97" s="52"/>
    </row>
    <row r="98" spans="1:12" ht="18" customHeight="1" x14ac:dyDescent="0.2">
      <c r="A98" s="164" t="s">
        <v>39</v>
      </c>
      <c r="B98" s="164"/>
      <c r="C98" s="82"/>
      <c r="D98" s="58"/>
      <c r="E98" s="58"/>
      <c r="F98" s="59"/>
      <c r="G98" s="59"/>
      <c r="H98" s="59"/>
      <c r="I98" s="106">
        <f>SUM(D95:H97)/3</f>
        <v>0</v>
      </c>
      <c r="J98" s="144"/>
      <c r="L98" s="52"/>
    </row>
    <row r="99" spans="1:12" ht="18" customHeight="1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L99" s="52"/>
    </row>
    <row r="100" spans="1:12" ht="17.25" customHeight="1" x14ac:dyDescent="0.2">
      <c r="A100" s="165" t="s">
        <v>161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L100" s="52"/>
    </row>
    <row r="101" spans="1:12" ht="17.25" customHeight="1" x14ac:dyDescent="0.2">
      <c r="A101" s="131" t="s">
        <v>3</v>
      </c>
      <c r="B101" s="129"/>
      <c r="C101" s="210" t="s">
        <v>145</v>
      </c>
      <c r="D101" s="139" t="s">
        <v>38</v>
      </c>
      <c r="E101" s="139"/>
      <c r="F101" s="139"/>
      <c r="G101" s="139"/>
      <c r="H101" s="139"/>
      <c r="I101" s="48" t="s">
        <v>39</v>
      </c>
      <c r="J101" s="48" t="s">
        <v>131</v>
      </c>
      <c r="L101" s="52"/>
    </row>
    <row r="102" spans="1:12" ht="17.25" customHeight="1" x14ac:dyDescent="0.2">
      <c r="A102" s="132"/>
      <c r="B102" s="130"/>
      <c r="C102" s="211"/>
      <c r="D102" s="119" t="s">
        <v>148</v>
      </c>
      <c r="E102" s="119" t="s">
        <v>149</v>
      </c>
      <c r="F102" s="119" t="s">
        <v>150</v>
      </c>
      <c r="G102" s="119" t="s">
        <v>151</v>
      </c>
      <c r="H102" s="119" t="s">
        <v>152</v>
      </c>
      <c r="I102" s="119"/>
      <c r="J102" s="121"/>
      <c r="L102" s="52"/>
    </row>
    <row r="103" spans="1:12" ht="27.75" customHeight="1" x14ac:dyDescent="0.2">
      <c r="A103" s="206" t="s">
        <v>120</v>
      </c>
      <c r="B103" s="206"/>
      <c r="C103" s="83"/>
      <c r="D103" s="61"/>
      <c r="E103" s="61"/>
      <c r="F103" s="61"/>
      <c r="G103" s="61"/>
      <c r="H103" s="61"/>
      <c r="I103" s="61"/>
      <c r="J103" s="142">
        <f>I106/100</f>
        <v>0</v>
      </c>
      <c r="L103" s="52"/>
    </row>
    <row r="104" spans="1:12" ht="17.25" customHeight="1" x14ac:dyDescent="0.2">
      <c r="A104" s="206" t="s">
        <v>141</v>
      </c>
      <c r="B104" s="206"/>
      <c r="C104" s="83"/>
      <c r="D104" s="61"/>
      <c r="E104" s="61"/>
      <c r="F104" s="61"/>
      <c r="G104" s="61"/>
      <c r="H104" s="61"/>
      <c r="I104" s="61"/>
      <c r="J104" s="143"/>
      <c r="L104" s="52"/>
    </row>
    <row r="105" spans="1:12" ht="31.5" customHeight="1" x14ac:dyDescent="0.2">
      <c r="A105" s="183" t="s">
        <v>121</v>
      </c>
      <c r="B105" s="183"/>
      <c r="C105" s="71"/>
      <c r="D105" s="9"/>
      <c r="E105" s="9"/>
      <c r="F105" s="64"/>
      <c r="G105" s="64"/>
      <c r="H105" s="64"/>
      <c r="I105" s="64"/>
      <c r="J105" s="143"/>
      <c r="L105" s="52"/>
    </row>
    <row r="106" spans="1:12" ht="18" customHeight="1" x14ac:dyDescent="0.2">
      <c r="A106" s="207" t="s">
        <v>39</v>
      </c>
      <c r="B106" s="207"/>
      <c r="C106" s="93"/>
      <c r="D106" s="62"/>
      <c r="E106" s="62"/>
      <c r="F106" s="63"/>
      <c r="G106" s="63"/>
      <c r="H106" s="63"/>
      <c r="I106" s="107">
        <f>SUM(D103:H105)/3</f>
        <v>0</v>
      </c>
      <c r="J106" s="144"/>
      <c r="L106" s="52"/>
    </row>
    <row r="107" spans="1:12" ht="16.5" customHeight="1" x14ac:dyDescent="0.2">
      <c r="A107" s="182" t="s">
        <v>162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L107" s="52"/>
    </row>
    <row r="108" spans="1:12" x14ac:dyDescent="0.2">
      <c r="A108" s="131" t="s">
        <v>3</v>
      </c>
      <c r="B108" s="129"/>
      <c r="C108" s="210" t="s">
        <v>145</v>
      </c>
      <c r="D108" s="139" t="s">
        <v>38</v>
      </c>
      <c r="E108" s="139"/>
      <c r="F108" s="139"/>
      <c r="G108" s="139"/>
      <c r="H108" s="139"/>
      <c r="I108" s="48" t="s">
        <v>39</v>
      </c>
      <c r="J108" s="48" t="s">
        <v>132</v>
      </c>
      <c r="L108" s="52"/>
    </row>
    <row r="109" spans="1:12" x14ac:dyDescent="0.2">
      <c r="A109" s="132"/>
      <c r="B109" s="130"/>
      <c r="C109" s="211"/>
      <c r="D109" s="119" t="s">
        <v>148</v>
      </c>
      <c r="E109" s="119" t="s">
        <v>149</v>
      </c>
      <c r="F109" s="119" t="s">
        <v>150</v>
      </c>
      <c r="G109" s="119" t="s">
        <v>151</v>
      </c>
      <c r="H109" s="119" t="s">
        <v>152</v>
      </c>
      <c r="I109" s="119"/>
      <c r="J109" s="121"/>
      <c r="L109" s="52"/>
    </row>
    <row r="110" spans="1:12" ht="24.75" customHeight="1" x14ac:dyDescent="0.2">
      <c r="A110" s="208" t="s">
        <v>98</v>
      </c>
      <c r="B110" s="208"/>
      <c r="C110" s="84"/>
      <c r="D110" s="54"/>
      <c r="E110" s="54"/>
      <c r="F110" s="68"/>
      <c r="G110" s="68"/>
      <c r="H110" s="68"/>
      <c r="I110" s="68"/>
      <c r="J110" s="142">
        <f>I114/100</f>
        <v>0</v>
      </c>
      <c r="L110" s="52"/>
    </row>
    <row r="111" spans="1:12" ht="30.75" customHeight="1" x14ac:dyDescent="0.2">
      <c r="A111" s="206" t="s">
        <v>99</v>
      </c>
      <c r="B111" s="206"/>
      <c r="C111" s="83"/>
      <c r="D111" s="54"/>
      <c r="E111" s="54"/>
      <c r="F111" s="68"/>
      <c r="G111" s="68"/>
      <c r="H111" s="68"/>
      <c r="I111" s="68"/>
      <c r="J111" s="143"/>
    </row>
    <row r="112" spans="1:12" ht="16.5" customHeight="1" x14ac:dyDescent="0.2">
      <c r="A112" s="206" t="s">
        <v>100</v>
      </c>
      <c r="B112" s="206"/>
      <c r="C112" s="83"/>
      <c r="D112" s="54"/>
      <c r="E112" s="54"/>
      <c r="F112" s="68"/>
      <c r="G112" s="68"/>
      <c r="H112" s="68"/>
      <c r="I112" s="68"/>
      <c r="J112" s="143"/>
    </row>
    <row r="113" spans="1:12" ht="30.75" customHeight="1" x14ac:dyDescent="0.2">
      <c r="A113" s="206" t="s">
        <v>106</v>
      </c>
      <c r="B113" s="206"/>
      <c r="C113" s="83"/>
      <c r="D113" s="54"/>
      <c r="E113" s="54"/>
      <c r="F113" s="68"/>
      <c r="G113" s="68"/>
      <c r="H113" s="68"/>
      <c r="I113" s="68"/>
      <c r="J113" s="143"/>
    </row>
    <row r="114" spans="1:12" ht="24.75" customHeight="1" x14ac:dyDescent="0.2">
      <c r="A114" s="205" t="s">
        <v>39</v>
      </c>
      <c r="B114" s="178"/>
      <c r="C114" s="81"/>
      <c r="D114" s="104"/>
      <c r="E114" s="58"/>
      <c r="F114" s="58"/>
      <c r="G114" s="58"/>
      <c r="H114" s="58"/>
      <c r="I114" s="105">
        <f>SUM(D110:H113)/4</f>
        <v>0</v>
      </c>
      <c r="J114" s="144"/>
    </row>
    <row r="115" spans="1:12" x14ac:dyDescent="0.2">
      <c r="A115" s="89"/>
      <c r="B115" s="55"/>
      <c r="C115" s="55"/>
    </row>
    <row r="116" spans="1:12" ht="33.75" customHeight="1" x14ac:dyDescent="0.2">
      <c r="A116" s="183" t="s">
        <v>146</v>
      </c>
      <c r="B116" s="183"/>
      <c r="C116" s="183"/>
      <c r="D116" s="183"/>
      <c r="E116" s="183"/>
      <c r="F116" s="183"/>
      <c r="G116" s="183"/>
      <c r="H116" s="183"/>
      <c r="I116" s="183"/>
      <c r="J116" s="183"/>
    </row>
    <row r="117" spans="1:12" ht="39.75" customHeight="1" x14ac:dyDescent="0.2">
      <c r="A117" s="114"/>
      <c r="B117" s="117"/>
      <c r="C117" s="118" t="s">
        <v>133</v>
      </c>
      <c r="D117" s="114"/>
      <c r="E117" s="114"/>
      <c r="F117" s="114"/>
      <c r="G117" s="114"/>
      <c r="H117" s="114"/>
      <c r="I117" s="114"/>
      <c r="J117" s="116"/>
    </row>
    <row r="118" spans="1:12" ht="24" customHeight="1" x14ac:dyDescent="0.2">
      <c r="A118" s="67"/>
      <c r="C118" s="122">
        <f>(I114+I106+I98+I91+I83+I74+I66+I59+I49+I39)/10</f>
        <v>0</v>
      </c>
      <c r="D118" s="212" t="str">
        <f>IF(J118&gt;=7,"APROBADO","REPROBADO")</f>
        <v>REPROBADO</v>
      </c>
      <c r="E118" s="212"/>
      <c r="F118" s="212"/>
      <c r="G118" s="212"/>
      <c r="H118" s="212"/>
      <c r="J118" s="123">
        <f>C118*2</f>
        <v>0</v>
      </c>
      <c r="K118" s="109"/>
    </row>
    <row r="119" spans="1:12" ht="17.25" customHeight="1" x14ac:dyDescent="0.2">
      <c r="I119" s="108"/>
      <c r="K119" s="115"/>
    </row>
    <row r="120" spans="1:12" ht="23.25" customHeight="1" x14ac:dyDescent="0.2">
      <c r="C120" s="124" t="s">
        <v>171</v>
      </c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1:12" x14ac:dyDescent="0.2">
      <c r="A121" s="67"/>
      <c r="B121" s="67"/>
      <c r="C121" s="125"/>
    </row>
    <row r="122" spans="1:12" x14ac:dyDescent="0.2">
      <c r="A122" s="67"/>
      <c r="L122" s="25"/>
    </row>
    <row r="123" spans="1:12" x14ac:dyDescent="0.2">
      <c r="A123" s="67"/>
      <c r="B123" s="67"/>
      <c r="C123" s="67"/>
    </row>
    <row r="124" spans="1:12" x14ac:dyDescent="0.2">
      <c r="A124" s="67"/>
      <c r="B124" s="67"/>
      <c r="C124" s="67"/>
    </row>
    <row r="125" spans="1:12" x14ac:dyDescent="0.2">
      <c r="A125" s="67"/>
      <c r="B125" s="67"/>
      <c r="C125" s="67"/>
    </row>
    <row r="126" spans="1:12" x14ac:dyDescent="0.2">
      <c r="A126" s="67"/>
      <c r="B126" s="67"/>
      <c r="C126" s="67"/>
    </row>
    <row r="127" spans="1:12" x14ac:dyDescent="0.2">
      <c r="A127" s="67"/>
      <c r="B127" s="67"/>
      <c r="C127" s="67"/>
    </row>
    <row r="128" spans="1:12" x14ac:dyDescent="0.2">
      <c r="A128" s="67"/>
      <c r="B128" s="67"/>
      <c r="C128" s="67"/>
    </row>
    <row r="129" spans="1:3" x14ac:dyDescent="0.2">
      <c r="A129" s="67"/>
      <c r="B129" s="67"/>
      <c r="C129" s="67"/>
    </row>
    <row r="130" spans="1:3" x14ac:dyDescent="0.2">
      <c r="A130" s="67"/>
      <c r="B130" s="67"/>
      <c r="C130" s="67"/>
    </row>
    <row r="131" spans="1:3" x14ac:dyDescent="0.2">
      <c r="A131" s="67"/>
      <c r="B131" s="67"/>
      <c r="C131" s="67"/>
    </row>
    <row r="132" spans="1:3" x14ac:dyDescent="0.2">
      <c r="A132" s="67"/>
      <c r="B132" s="2"/>
      <c r="C132" s="2"/>
    </row>
    <row r="133" spans="1:3" x14ac:dyDescent="0.2">
      <c r="A133" s="67"/>
      <c r="B133" s="2"/>
      <c r="C133" s="2"/>
    </row>
  </sheetData>
  <mergeCells count="145">
    <mergeCell ref="D118:H118"/>
    <mergeCell ref="C51:C52"/>
    <mergeCell ref="A76:B77"/>
    <mergeCell ref="C76:C77"/>
    <mergeCell ref="A61:B62"/>
    <mergeCell ref="C61:C62"/>
    <mergeCell ref="A68:B69"/>
    <mergeCell ref="C68:C69"/>
    <mergeCell ref="A86:B87"/>
    <mergeCell ref="C86:C87"/>
    <mergeCell ref="A82:B82"/>
    <mergeCell ref="D76:H76"/>
    <mergeCell ref="D86:H86"/>
    <mergeCell ref="A91:B91"/>
    <mergeCell ref="A90:B90"/>
    <mergeCell ref="A95:B95"/>
    <mergeCell ref="A96:B96"/>
    <mergeCell ref="A97:B97"/>
    <mergeCell ref="A28:B29"/>
    <mergeCell ref="A114:B114"/>
    <mergeCell ref="A103:B103"/>
    <mergeCell ref="A104:B104"/>
    <mergeCell ref="A105:B105"/>
    <mergeCell ref="A106:B106"/>
    <mergeCell ref="A110:B110"/>
    <mergeCell ref="A111:B111"/>
    <mergeCell ref="A112:B112"/>
    <mergeCell ref="A113:B113"/>
    <mergeCell ref="A43:B43"/>
    <mergeCell ref="A75:J75"/>
    <mergeCell ref="A81:B81"/>
    <mergeCell ref="J95:J98"/>
    <mergeCell ref="A100:J100"/>
    <mergeCell ref="J103:J106"/>
    <mergeCell ref="A88:B88"/>
    <mergeCell ref="A89:B89"/>
    <mergeCell ref="A93:B94"/>
    <mergeCell ref="C93:C94"/>
    <mergeCell ref="A101:B102"/>
    <mergeCell ref="C101:C102"/>
    <mergeCell ref="A108:B109"/>
    <mergeCell ref="C108:C109"/>
    <mergeCell ref="J110:J114"/>
    <mergeCell ref="A107:J107"/>
    <mergeCell ref="A116:J116"/>
    <mergeCell ref="D108:H108"/>
    <mergeCell ref="A51:B52"/>
    <mergeCell ref="A83:B83"/>
    <mergeCell ref="A2:B2"/>
    <mergeCell ref="A3:B3"/>
    <mergeCell ref="A5:I5"/>
    <mergeCell ref="A6:I6"/>
    <mergeCell ref="D10:I10"/>
    <mergeCell ref="D9:I9"/>
    <mergeCell ref="A15:B15"/>
    <mergeCell ref="A16:B16"/>
    <mergeCell ref="A17:B17"/>
    <mergeCell ref="A37:B37"/>
    <mergeCell ref="A78:B78"/>
    <mergeCell ref="A80:B80"/>
    <mergeCell ref="A59:B59"/>
    <mergeCell ref="A8:I8"/>
    <mergeCell ref="A13:B14"/>
    <mergeCell ref="C13:I14"/>
    <mergeCell ref="C15:I15"/>
    <mergeCell ref="C16:I16"/>
    <mergeCell ref="C17:I17"/>
    <mergeCell ref="A38:B38"/>
    <mergeCell ref="A39:B39"/>
    <mergeCell ref="A66:B66"/>
    <mergeCell ref="J43:J49"/>
    <mergeCell ref="A40:J40"/>
    <mergeCell ref="A60:J60"/>
    <mergeCell ref="J63:J66"/>
    <mergeCell ref="J70:J74"/>
    <mergeCell ref="A67:J67"/>
    <mergeCell ref="D61:H61"/>
    <mergeCell ref="D68:H68"/>
    <mergeCell ref="A71:B71"/>
    <mergeCell ref="A72:B72"/>
    <mergeCell ref="A70:B70"/>
    <mergeCell ref="A73:B73"/>
    <mergeCell ref="A74:B74"/>
    <mergeCell ref="A48:B48"/>
    <mergeCell ref="A56:B56"/>
    <mergeCell ref="A58:B58"/>
    <mergeCell ref="A53:B53"/>
    <mergeCell ref="A54:B54"/>
    <mergeCell ref="A55:B55"/>
    <mergeCell ref="A57:B57"/>
    <mergeCell ref="A98:B98"/>
    <mergeCell ref="J88:J91"/>
    <mergeCell ref="D93:H93"/>
    <mergeCell ref="A92:J92"/>
    <mergeCell ref="D101:H101"/>
    <mergeCell ref="A85:J85"/>
    <mergeCell ref="A84:J84"/>
    <mergeCell ref="D83:H83"/>
    <mergeCell ref="A35:B35"/>
    <mergeCell ref="A36:B36"/>
    <mergeCell ref="A44:B44"/>
    <mergeCell ref="A45:B45"/>
    <mergeCell ref="A46:B46"/>
    <mergeCell ref="A47:B47"/>
    <mergeCell ref="A49:B49"/>
    <mergeCell ref="A79:B79"/>
    <mergeCell ref="C19:I19"/>
    <mergeCell ref="C20:I20"/>
    <mergeCell ref="C21:I21"/>
    <mergeCell ref="C22:I22"/>
    <mergeCell ref="C23:I23"/>
    <mergeCell ref="C24:I24"/>
    <mergeCell ref="C25:I25"/>
    <mergeCell ref="A18:B18"/>
    <mergeCell ref="A19:B19"/>
    <mergeCell ref="A20:B20"/>
    <mergeCell ref="A21:B21"/>
    <mergeCell ref="A22:B22"/>
    <mergeCell ref="A23:B23"/>
    <mergeCell ref="A24:B24"/>
    <mergeCell ref="A25:B25"/>
    <mergeCell ref="C28:C29"/>
    <mergeCell ref="A41:B42"/>
    <mergeCell ref="C41:C42"/>
    <mergeCell ref="A7:I7"/>
    <mergeCell ref="D41:H41"/>
    <mergeCell ref="D51:H51"/>
    <mergeCell ref="A50:J50"/>
    <mergeCell ref="J78:J83"/>
    <mergeCell ref="D28:H28"/>
    <mergeCell ref="A12:I12"/>
    <mergeCell ref="A63:B63"/>
    <mergeCell ref="A64:B64"/>
    <mergeCell ref="A65:B65"/>
    <mergeCell ref="J30:J38"/>
    <mergeCell ref="J53:J59"/>
    <mergeCell ref="A27:J27"/>
    <mergeCell ref="A11:XFD11"/>
    <mergeCell ref="J9:J10"/>
    <mergeCell ref="A30:B30"/>
    <mergeCell ref="A31:B31"/>
    <mergeCell ref="A32:B32"/>
    <mergeCell ref="A33:B33"/>
    <mergeCell ref="A34:B34"/>
    <mergeCell ref="C18:I18"/>
  </mergeCells>
  <pageMargins left="0.27559055118110237" right="0.31496062992125984" top="0.15748031496062992" bottom="0.35433070866141736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D11" sqref="D11"/>
    </sheetView>
  </sheetViews>
  <sheetFormatPr baseColWidth="10" defaultRowHeight="15" x14ac:dyDescent="0.25"/>
  <cols>
    <col min="1" max="1" width="33.140625" customWidth="1"/>
    <col min="2" max="2" width="17.5703125" customWidth="1"/>
  </cols>
  <sheetData>
    <row r="2" spans="1:4" x14ac:dyDescent="0.25">
      <c r="A2" s="214" t="s">
        <v>166</v>
      </c>
      <c r="B2" s="214"/>
      <c r="C2" s="214"/>
      <c r="D2" s="214"/>
    </row>
    <row r="3" spans="1:4" ht="29.25" customHeight="1" x14ac:dyDescent="0.25">
      <c r="A3" s="214"/>
      <c r="B3" s="214"/>
      <c r="C3" s="214"/>
      <c r="D3" s="214"/>
    </row>
    <row r="5" spans="1:4" x14ac:dyDescent="0.25">
      <c r="A5" s="127" t="s">
        <v>163</v>
      </c>
      <c r="B5" s="128" t="s">
        <v>170</v>
      </c>
    </row>
    <row r="6" spans="1:4" ht="16.5" x14ac:dyDescent="0.3">
      <c r="A6" s="126">
        <v>1</v>
      </c>
      <c r="B6" s="126" t="s">
        <v>169</v>
      </c>
    </row>
    <row r="7" spans="1:4" ht="16.5" x14ac:dyDescent="0.3">
      <c r="A7" s="126">
        <v>2</v>
      </c>
      <c r="B7" s="126" t="s">
        <v>168</v>
      </c>
    </row>
    <row r="8" spans="1:4" ht="16.5" x14ac:dyDescent="0.3">
      <c r="A8" s="126">
        <v>3</v>
      </c>
      <c r="B8" s="126" t="s">
        <v>167</v>
      </c>
    </row>
    <row r="9" spans="1:4" ht="16.5" x14ac:dyDescent="0.3">
      <c r="A9" s="126">
        <v>4</v>
      </c>
      <c r="B9" s="126" t="s">
        <v>165</v>
      </c>
    </row>
    <row r="10" spans="1:4" ht="16.5" x14ac:dyDescent="0.3">
      <c r="A10" s="126">
        <v>5</v>
      </c>
      <c r="B10" s="126" t="s">
        <v>164</v>
      </c>
    </row>
  </sheetData>
  <mergeCells count="1">
    <mergeCell ref="A2:D3"/>
  </mergeCells>
  <conditionalFormatting sqref="A6:B1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"/>
  <sheetViews>
    <sheetView topLeftCell="A34" workbookViewId="0">
      <selection activeCell="C15" sqref="C15"/>
    </sheetView>
  </sheetViews>
  <sheetFormatPr baseColWidth="10" defaultRowHeight="15" x14ac:dyDescent="0.25"/>
  <cols>
    <col min="2" max="2" width="18.140625" style="12" customWidth="1"/>
    <col min="3" max="3" width="48.85546875" style="11" customWidth="1"/>
    <col min="4" max="4" width="17.85546875" style="12" customWidth="1"/>
    <col min="5" max="5" width="48.5703125" style="12" customWidth="1"/>
  </cols>
  <sheetData>
    <row r="1" spans="2:10" x14ac:dyDescent="0.25">
      <c r="B1" s="215"/>
      <c r="C1" s="215"/>
      <c r="D1" s="215"/>
      <c r="E1" s="215"/>
      <c r="F1" s="5"/>
      <c r="G1" s="5"/>
      <c r="H1" s="5"/>
      <c r="I1" s="5"/>
      <c r="J1" s="5"/>
    </row>
    <row r="2" spans="2:10" ht="138" customHeight="1" x14ac:dyDescent="0.25">
      <c r="B2" s="13"/>
      <c r="C2" s="14"/>
      <c r="D2" s="13"/>
      <c r="E2" s="13"/>
      <c r="F2" s="13"/>
      <c r="G2" s="13"/>
      <c r="H2" s="13"/>
      <c r="I2" s="13"/>
      <c r="J2" s="13"/>
    </row>
    <row r="3" spans="2:10" ht="23.25" customHeight="1" x14ac:dyDescent="0.25">
      <c r="B3" s="216" t="s">
        <v>60</v>
      </c>
      <c r="C3" s="216"/>
      <c r="D3" s="216"/>
      <c r="E3" s="216"/>
      <c r="F3" s="6"/>
      <c r="G3" s="6"/>
      <c r="H3" s="6"/>
      <c r="I3" s="6"/>
      <c r="J3" s="6"/>
    </row>
    <row r="4" spans="2:10" ht="22.5" customHeight="1" x14ac:dyDescent="0.25">
      <c r="B4" s="15" t="s">
        <v>41</v>
      </c>
      <c r="C4" s="15"/>
      <c r="D4" s="16" t="s">
        <v>42</v>
      </c>
      <c r="E4" s="17"/>
      <c r="F4" s="3"/>
      <c r="G4" s="3"/>
      <c r="H4" s="3"/>
    </row>
    <row r="5" spans="2:10" x14ac:dyDescent="0.25">
      <c r="B5" s="15" t="s">
        <v>2</v>
      </c>
      <c r="C5" s="18"/>
      <c r="D5" s="15" t="s">
        <v>43</v>
      </c>
      <c r="E5" s="19"/>
      <c r="F5" s="20"/>
      <c r="G5" s="20"/>
      <c r="H5" s="20"/>
    </row>
    <row r="6" spans="2:10" ht="41.25" customHeight="1" x14ac:dyDescent="0.25">
      <c r="B6" s="15" t="s">
        <v>44</v>
      </c>
      <c r="C6" s="8" t="s">
        <v>45</v>
      </c>
      <c r="D6" s="21"/>
      <c r="E6" s="21"/>
      <c r="F6" s="22"/>
      <c r="G6" s="22"/>
      <c r="H6" s="22"/>
    </row>
    <row r="7" spans="2:10" x14ac:dyDescent="0.25">
      <c r="B7" s="23"/>
      <c r="C7" s="24"/>
      <c r="D7" s="25"/>
      <c r="E7" s="25"/>
    </row>
    <row r="8" spans="2:10" x14ac:dyDescent="0.25">
      <c r="B8" s="97" t="s">
        <v>3</v>
      </c>
      <c r="C8" s="98" t="s">
        <v>8</v>
      </c>
      <c r="D8" s="217" t="s">
        <v>46</v>
      </c>
      <c r="E8" s="217"/>
    </row>
    <row r="9" spans="2:10" x14ac:dyDescent="0.25">
      <c r="B9" s="218" t="s">
        <v>4</v>
      </c>
      <c r="C9" s="10" t="s">
        <v>9</v>
      </c>
      <c r="D9" s="221"/>
      <c r="E9" s="222"/>
    </row>
    <row r="10" spans="2:10" x14ac:dyDescent="0.25">
      <c r="B10" s="219"/>
      <c r="C10" s="10" t="s">
        <v>10</v>
      </c>
      <c r="D10" s="221"/>
      <c r="E10" s="222"/>
    </row>
    <row r="11" spans="2:10" ht="51" x14ac:dyDescent="0.25">
      <c r="B11" s="219"/>
      <c r="C11" s="10" t="s">
        <v>40</v>
      </c>
      <c r="D11" s="221"/>
      <c r="E11" s="222"/>
      <c r="G11" s="4"/>
    </row>
    <row r="12" spans="2:10" x14ac:dyDescent="0.25">
      <c r="B12" s="219"/>
      <c r="C12" s="10" t="s">
        <v>11</v>
      </c>
      <c r="D12" s="221"/>
      <c r="E12" s="222"/>
    </row>
    <row r="13" spans="2:10" x14ac:dyDescent="0.25">
      <c r="B13" s="219"/>
      <c r="C13" s="10" t="s">
        <v>12</v>
      </c>
      <c r="D13" s="221"/>
      <c r="E13" s="222"/>
    </row>
    <row r="14" spans="2:10" x14ac:dyDescent="0.25">
      <c r="B14" s="220"/>
      <c r="C14" s="10" t="s">
        <v>13</v>
      </c>
      <c r="D14" s="221"/>
      <c r="E14" s="222"/>
    </row>
    <row r="15" spans="2:10" x14ac:dyDescent="0.25">
      <c r="B15" s="218" t="s">
        <v>5</v>
      </c>
      <c r="C15" s="10" t="s">
        <v>14</v>
      </c>
      <c r="D15" s="208"/>
      <c r="E15" s="208"/>
      <c r="F15" s="7"/>
      <c r="G15" s="4"/>
    </row>
    <row r="16" spans="2:10" ht="25.5" x14ac:dyDescent="0.25">
      <c r="B16" s="220"/>
      <c r="C16" s="10" t="s">
        <v>15</v>
      </c>
      <c r="D16" s="146"/>
      <c r="E16" s="147"/>
      <c r="F16" s="26"/>
    </row>
    <row r="17" spans="2:5" ht="25.5" x14ac:dyDescent="0.25">
      <c r="B17" s="218" t="s">
        <v>47</v>
      </c>
      <c r="C17" s="10" t="s">
        <v>16</v>
      </c>
      <c r="D17" s="146"/>
      <c r="E17" s="147"/>
    </row>
    <row r="18" spans="2:5" ht="25.5" x14ac:dyDescent="0.25">
      <c r="B18" s="219"/>
      <c r="C18" s="10" t="s">
        <v>17</v>
      </c>
      <c r="D18" s="146"/>
      <c r="E18" s="147"/>
    </row>
    <row r="19" spans="2:5" x14ac:dyDescent="0.25">
      <c r="B19" s="219"/>
      <c r="C19" s="10" t="s">
        <v>18</v>
      </c>
      <c r="D19" s="146"/>
      <c r="E19" s="147"/>
    </row>
    <row r="20" spans="2:5" ht="25.5" x14ac:dyDescent="0.25">
      <c r="B20" s="219"/>
      <c r="C20" s="10" t="s">
        <v>19</v>
      </c>
      <c r="D20" s="146"/>
      <c r="E20" s="147"/>
    </row>
    <row r="21" spans="2:5" x14ac:dyDescent="0.25">
      <c r="B21" s="219"/>
      <c r="C21" s="10" t="s">
        <v>20</v>
      </c>
      <c r="D21" s="146"/>
      <c r="E21" s="147"/>
    </row>
    <row r="22" spans="2:5" x14ac:dyDescent="0.25">
      <c r="B22" s="220"/>
      <c r="C22" s="10" t="s">
        <v>21</v>
      </c>
      <c r="D22" s="146"/>
      <c r="E22" s="147"/>
    </row>
    <row r="23" spans="2:5" x14ac:dyDescent="0.25">
      <c r="B23" s="218" t="s">
        <v>48</v>
      </c>
      <c r="C23" s="10" t="s">
        <v>22</v>
      </c>
      <c r="D23" s="146"/>
      <c r="E23" s="147"/>
    </row>
    <row r="24" spans="2:5" x14ac:dyDescent="0.25">
      <c r="B24" s="219"/>
      <c r="C24" s="10" t="s">
        <v>23</v>
      </c>
      <c r="D24" s="146"/>
      <c r="E24" s="147"/>
    </row>
    <row r="25" spans="2:5" x14ac:dyDescent="0.25">
      <c r="B25" s="219"/>
      <c r="C25" s="10" t="s">
        <v>24</v>
      </c>
      <c r="D25" s="146"/>
      <c r="E25" s="147"/>
    </row>
    <row r="26" spans="2:5" x14ac:dyDescent="0.25">
      <c r="B26" s="220"/>
      <c r="C26" s="10" t="s">
        <v>49</v>
      </c>
      <c r="D26" s="146"/>
      <c r="E26" s="147"/>
    </row>
    <row r="27" spans="2:5" x14ac:dyDescent="0.25">
      <c r="B27" s="218" t="s">
        <v>6</v>
      </c>
      <c r="C27" s="10" t="s">
        <v>25</v>
      </c>
      <c r="D27" s="146"/>
      <c r="E27" s="147"/>
    </row>
    <row r="28" spans="2:5" x14ac:dyDescent="0.25">
      <c r="B28" s="219"/>
      <c r="C28" s="10" t="s">
        <v>26</v>
      </c>
      <c r="D28" s="146"/>
      <c r="E28" s="147"/>
    </row>
    <row r="29" spans="2:5" x14ac:dyDescent="0.25">
      <c r="B29" s="219"/>
      <c r="C29" s="10" t="s">
        <v>27</v>
      </c>
      <c r="D29" s="146"/>
      <c r="E29" s="147"/>
    </row>
    <row r="30" spans="2:5" x14ac:dyDescent="0.25">
      <c r="B30" s="219"/>
      <c r="C30" s="10" t="s">
        <v>50</v>
      </c>
      <c r="D30" s="146"/>
      <c r="E30" s="147"/>
    </row>
    <row r="31" spans="2:5" x14ac:dyDescent="0.25">
      <c r="B31" s="219" t="s">
        <v>7</v>
      </c>
      <c r="C31" s="10" t="s">
        <v>28</v>
      </c>
      <c r="D31" s="146"/>
      <c r="E31" s="147"/>
    </row>
    <row r="32" spans="2:5" x14ac:dyDescent="0.25">
      <c r="B32" s="219"/>
      <c r="C32" s="10" t="s">
        <v>29</v>
      </c>
      <c r="D32" s="146"/>
      <c r="E32" s="147"/>
    </row>
    <row r="33" spans="2:6" x14ac:dyDescent="0.25">
      <c r="B33" s="219"/>
      <c r="C33" s="8" t="s">
        <v>30</v>
      </c>
      <c r="D33" s="146"/>
      <c r="E33" s="147"/>
    </row>
    <row r="34" spans="2:6" x14ac:dyDescent="0.25">
      <c r="B34" s="220"/>
      <c r="C34" s="27" t="s">
        <v>31</v>
      </c>
      <c r="D34" s="146"/>
      <c r="E34" s="147"/>
    </row>
    <row r="35" spans="2:6" x14ac:dyDescent="0.25">
      <c r="B35" s="28"/>
      <c r="C35" s="27" t="s">
        <v>32</v>
      </c>
      <c r="D35" s="29"/>
      <c r="E35" s="30"/>
    </row>
    <row r="36" spans="2:6" x14ac:dyDescent="0.25">
      <c r="B36" s="218" t="s">
        <v>51</v>
      </c>
      <c r="C36" s="27" t="s">
        <v>33</v>
      </c>
      <c r="D36" s="146"/>
      <c r="E36" s="147"/>
    </row>
    <row r="37" spans="2:6" ht="25.5" x14ac:dyDescent="0.25">
      <c r="B37" s="220"/>
      <c r="C37" s="27" t="s">
        <v>34</v>
      </c>
      <c r="D37" s="223"/>
      <c r="E37" s="224"/>
    </row>
    <row r="38" spans="2:6" x14ac:dyDescent="0.25">
      <c r="B38" s="218" t="s">
        <v>52</v>
      </c>
      <c r="C38" s="27" t="s">
        <v>53</v>
      </c>
      <c r="D38" s="146"/>
      <c r="E38" s="147"/>
    </row>
    <row r="39" spans="2:6" x14ac:dyDescent="0.25">
      <c r="B39" s="219"/>
      <c r="C39" s="27" t="s">
        <v>54</v>
      </c>
      <c r="D39" s="146"/>
      <c r="E39" s="147"/>
    </row>
    <row r="40" spans="2:6" x14ac:dyDescent="0.25">
      <c r="B40" s="220"/>
      <c r="C40" s="27" t="s">
        <v>35</v>
      </c>
      <c r="D40" s="146"/>
      <c r="E40" s="147"/>
    </row>
    <row r="41" spans="2:6" x14ac:dyDescent="0.25">
      <c r="B41" s="218" t="s">
        <v>55</v>
      </c>
      <c r="C41" s="31" t="s">
        <v>36</v>
      </c>
      <c r="D41" s="146"/>
      <c r="E41" s="147"/>
    </row>
    <row r="42" spans="2:6" x14ac:dyDescent="0.25">
      <c r="B42" s="219"/>
      <c r="C42" s="32" t="s">
        <v>56</v>
      </c>
      <c r="D42" s="146"/>
      <c r="E42" s="147"/>
    </row>
    <row r="43" spans="2:6" x14ac:dyDescent="0.25">
      <c r="B43" s="220"/>
      <c r="C43" s="32" t="s">
        <v>57</v>
      </c>
      <c r="D43" s="146"/>
      <c r="E43" s="147"/>
    </row>
    <row r="44" spans="2:6" x14ac:dyDescent="0.25">
      <c r="B44" s="225" t="s">
        <v>58</v>
      </c>
      <c r="C44" s="227" t="s">
        <v>59</v>
      </c>
      <c r="D44" s="229"/>
      <c r="E44" s="230"/>
      <c r="F44" s="7"/>
    </row>
    <row r="45" spans="2:6" x14ac:dyDescent="0.25">
      <c r="B45" s="226"/>
      <c r="C45" s="228"/>
      <c r="D45" s="231"/>
      <c r="E45" s="232"/>
    </row>
    <row r="46" spans="2:6" ht="13.5" customHeight="1" x14ac:dyDescent="0.25">
      <c r="B46" s="42"/>
      <c r="C46" s="43"/>
      <c r="D46" s="238"/>
      <c r="E46" s="238"/>
    </row>
    <row r="47" spans="2:6" ht="13.5" customHeight="1" x14ac:dyDescent="0.25">
      <c r="B47" s="42"/>
      <c r="C47" s="43"/>
      <c r="D47" s="239"/>
      <c r="E47" s="239"/>
    </row>
    <row r="48" spans="2:6" s="4" customFormat="1" ht="13.5" customHeight="1" x14ac:dyDescent="0.25">
      <c r="B48" s="234"/>
      <c r="C48" s="33"/>
      <c r="D48" s="235"/>
      <c r="E48" s="235"/>
    </row>
    <row r="49" spans="2:5" s="4" customFormat="1" ht="13.5" customHeight="1" x14ac:dyDescent="0.25">
      <c r="B49" s="234"/>
      <c r="C49" s="34"/>
      <c r="D49" s="236"/>
      <c r="E49" s="236"/>
    </row>
    <row r="50" spans="2:5" s="4" customFormat="1" ht="13.5" customHeight="1" x14ac:dyDescent="0.25">
      <c r="B50" s="41"/>
      <c r="C50" s="34"/>
      <c r="D50" s="236"/>
      <c r="E50" s="236"/>
    </row>
    <row r="51" spans="2:5" s="4" customFormat="1" ht="13.5" customHeight="1" x14ac:dyDescent="0.25">
      <c r="B51" s="41"/>
      <c r="C51" s="34"/>
      <c r="D51" s="236"/>
      <c r="E51" s="236"/>
    </row>
    <row r="52" spans="2:5" s="4" customFormat="1" ht="13.5" customHeight="1" x14ac:dyDescent="0.25">
      <c r="C52" s="34"/>
      <c r="D52" s="236"/>
      <c r="E52" s="236"/>
    </row>
    <row r="53" spans="2:5" s="4" customFormat="1" ht="13.5" customHeight="1" x14ac:dyDescent="0.25">
      <c r="C53" s="22"/>
      <c r="D53" s="233"/>
      <c r="E53" s="233"/>
    </row>
    <row r="54" spans="2:5" s="4" customFormat="1" ht="13.5" customHeight="1" x14ac:dyDescent="0.25">
      <c r="C54" s="22"/>
      <c r="D54" s="233"/>
      <c r="E54" s="233"/>
    </row>
    <row r="55" spans="2:5" s="4" customFormat="1" ht="13.5" customHeight="1" x14ac:dyDescent="0.25">
      <c r="C55" s="22"/>
      <c r="D55" s="233"/>
      <c r="E55" s="233"/>
    </row>
    <row r="56" spans="2:5" s="4" customFormat="1" ht="13.5" customHeight="1" x14ac:dyDescent="0.25">
      <c r="C56" s="22"/>
      <c r="D56" s="233"/>
      <c r="E56" s="233"/>
    </row>
    <row r="57" spans="2:5" s="4" customFormat="1" ht="13.5" customHeight="1" x14ac:dyDescent="0.25">
      <c r="C57" s="22"/>
      <c r="D57" s="233"/>
      <c r="E57" s="233"/>
    </row>
    <row r="58" spans="2:5" s="4" customFormat="1" ht="13.5" customHeight="1" x14ac:dyDescent="0.25">
      <c r="C58" s="22"/>
      <c r="D58" s="233"/>
      <c r="E58" s="233"/>
    </row>
    <row r="59" spans="2:5" s="4" customFormat="1" ht="13.5" customHeight="1" x14ac:dyDescent="0.25">
      <c r="C59" s="22"/>
      <c r="D59" s="233"/>
      <c r="E59" s="233"/>
    </row>
    <row r="60" spans="2:5" s="4" customFormat="1" ht="13.5" customHeight="1" x14ac:dyDescent="0.25">
      <c r="C60" s="22"/>
      <c r="D60" s="233"/>
      <c r="E60" s="233"/>
    </row>
    <row r="61" spans="2:5" s="4" customFormat="1" ht="13.5" customHeight="1" x14ac:dyDescent="0.25">
      <c r="C61" s="22"/>
      <c r="D61" s="233"/>
      <c r="E61" s="233"/>
    </row>
    <row r="62" spans="2:5" s="4" customFormat="1" ht="13.5" customHeight="1" x14ac:dyDescent="0.25">
      <c r="C62" s="22"/>
      <c r="D62" s="233"/>
      <c r="E62" s="233"/>
    </row>
    <row r="63" spans="2:5" s="4" customFormat="1" ht="13.5" customHeight="1" x14ac:dyDescent="0.25">
      <c r="C63" s="22"/>
      <c r="D63" s="233"/>
      <c r="E63" s="233"/>
    </row>
    <row r="64" spans="2:5" s="4" customFormat="1" ht="13.5" customHeight="1" x14ac:dyDescent="0.25">
      <c r="C64" s="35"/>
      <c r="D64" s="233"/>
      <c r="E64" s="233"/>
    </row>
    <row r="65" spans="2:5" s="4" customFormat="1" ht="13.5" customHeight="1" x14ac:dyDescent="0.25">
      <c r="C65" s="35"/>
      <c r="D65" s="233"/>
      <c r="E65" s="233"/>
    </row>
    <row r="66" spans="2:5" s="4" customFormat="1" x14ac:dyDescent="0.25">
      <c r="C66" s="22"/>
      <c r="D66" s="233"/>
      <c r="E66" s="233"/>
    </row>
    <row r="67" spans="2:5" s="4" customFormat="1" x14ac:dyDescent="0.25">
      <c r="C67" s="22"/>
      <c r="D67" s="233"/>
      <c r="E67" s="233"/>
    </row>
    <row r="68" spans="2:5" s="4" customFormat="1" x14ac:dyDescent="0.25">
      <c r="C68" s="22"/>
      <c r="D68" s="233"/>
      <c r="E68" s="233"/>
    </row>
    <row r="69" spans="2:5" s="4" customFormat="1" x14ac:dyDescent="0.25">
      <c r="C69" s="22"/>
      <c r="D69" s="233"/>
      <c r="E69" s="233"/>
    </row>
    <row r="70" spans="2:5" s="4" customFormat="1" x14ac:dyDescent="0.25">
      <c r="C70" s="22"/>
      <c r="D70" s="233"/>
      <c r="E70" s="233"/>
    </row>
    <row r="71" spans="2:5" s="4" customFormat="1" x14ac:dyDescent="0.25">
      <c r="B71" s="237"/>
      <c r="C71" s="22"/>
      <c r="D71" s="237"/>
      <c r="E71" s="237"/>
    </row>
    <row r="72" spans="2:5" s="4" customFormat="1" x14ac:dyDescent="0.25">
      <c r="B72" s="237"/>
      <c r="C72" s="22"/>
      <c r="D72" s="237"/>
      <c r="E72" s="237"/>
    </row>
    <row r="73" spans="2:5" s="4" customFormat="1" x14ac:dyDescent="0.25">
      <c r="B73" s="237"/>
      <c r="C73" s="22"/>
      <c r="D73" s="237"/>
      <c r="E73" s="237"/>
    </row>
    <row r="74" spans="2:5" s="4" customFormat="1" x14ac:dyDescent="0.25">
      <c r="B74" s="237"/>
      <c r="C74" s="22"/>
      <c r="D74" s="237"/>
      <c r="E74" s="237"/>
    </row>
    <row r="75" spans="2:5" s="4" customFormat="1" x14ac:dyDescent="0.25">
      <c r="B75" s="237"/>
      <c r="C75" s="22"/>
      <c r="D75" s="237"/>
      <c r="E75" s="237"/>
    </row>
    <row r="76" spans="2:5" s="4" customFormat="1" x14ac:dyDescent="0.25">
      <c r="B76" s="22"/>
      <c r="C76" s="36"/>
      <c r="D76" s="37"/>
      <c r="E76" s="37"/>
    </row>
    <row r="77" spans="2:5" ht="18.75" x14ac:dyDescent="0.3">
      <c r="B77" s="38"/>
      <c r="C77" s="24"/>
    </row>
    <row r="78" spans="2:5" ht="18.75" x14ac:dyDescent="0.3">
      <c r="B78" s="38"/>
      <c r="C78" s="39"/>
    </row>
    <row r="79" spans="2:5" ht="18.75" x14ac:dyDescent="0.3">
      <c r="B79" s="38"/>
    </row>
    <row r="80" spans="2:5" ht="18.75" x14ac:dyDescent="0.3">
      <c r="B80" s="38"/>
    </row>
    <row r="81" spans="2:2" ht="18.75" x14ac:dyDescent="0.3">
      <c r="B81" s="40"/>
    </row>
  </sheetData>
  <mergeCells count="81">
    <mergeCell ref="D50:E50"/>
    <mergeCell ref="D51:E51"/>
    <mergeCell ref="D52:E52"/>
    <mergeCell ref="D46:E46"/>
    <mergeCell ref="D47:E47"/>
    <mergeCell ref="B71:B75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64:E64"/>
    <mergeCell ref="D65:E65"/>
    <mergeCell ref="B48:B49"/>
    <mergeCell ref="D48:E48"/>
    <mergeCell ref="D49:E49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B41:B43"/>
    <mergeCell ref="D41:E41"/>
    <mergeCell ref="D42:E42"/>
    <mergeCell ref="D43:E43"/>
    <mergeCell ref="B44:B45"/>
    <mergeCell ref="C44:C45"/>
    <mergeCell ref="D44:E45"/>
    <mergeCell ref="B36:B37"/>
    <mergeCell ref="D36:E36"/>
    <mergeCell ref="D37:E37"/>
    <mergeCell ref="B38:B40"/>
    <mergeCell ref="D38:E38"/>
    <mergeCell ref="D39:E39"/>
    <mergeCell ref="D40:E40"/>
    <mergeCell ref="B27:B30"/>
    <mergeCell ref="D27:E27"/>
    <mergeCell ref="D28:E28"/>
    <mergeCell ref="D29:E29"/>
    <mergeCell ref="D30:E30"/>
    <mergeCell ref="B31:B34"/>
    <mergeCell ref="D31:E31"/>
    <mergeCell ref="D32:E32"/>
    <mergeCell ref="D33:E33"/>
    <mergeCell ref="D34:E34"/>
    <mergeCell ref="B23:B26"/>
    <mergeCell ref="D23:E23"/>
    <mergeCell ref="D24:E24"/>
    <mergeCell ref="D25:E25"/>
    <mergeCell ref="D26:E26"/>
    <mergeCell ref="B15:B16"/>
    <mergeCell ref="D15:E15"/>
    <mergeCell ref="D16:E16"/>
    <mergeCell ref="B17:B22"/>
    <mergeCell ref="D17:E17"/>
    <mergeCell ref="D18:E18"/>
    <mergeCell ref="D19:E19"/>
    <mergeCell ref="D20:E20"/>
    <mergeCell ref="D21:E21"/>
    <mergeCell ref="D22:E22"/>
    <mergeCell ref="B1:E1"/>
    <mergeCell ref="B3:E3"/>
    <mergeCell ref="D8:E8"/>
    <mergeCell ref="B9:B14"/>
    <mergeCell ref="D9:E9"/>
    <mergeCell ref="D10:E10"/>
    <mergeCell ref="D11:E11"/>
    <mergeCell ref="D12:E12"/>
    <mergeCell ref="D13:E13"/>
    <mergeCell ref="D14:E14"/>
  </mergeCells>
  <pageMargins left="0" right="0.11811023622047245" top="0.15748031496062992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8"/>
  <sheetViews>
    <sheetView workbookViewId="0">
      <selection activeCell="B4" sqref="B4:G18"/>
    </sheetView>
  </sheetViews>
  <sheetFormatPr baseColWidth="10" defaultRowHeight="15" x14ac:dyDescent="0.25"/>
  <cols>
    <col min="5" max="5" width="40.5703125" customWidth="1"/>
    <col min="7" max="7" width="19.140625" customWidth="1"/>
  </cols>
  <sheetData>
    <row r="5" ht="15" customHeight="1" x14ac:dyDescent="0.25"/>
    <row r="8" ht="30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2"/>
  <sheetViews>
    <sheetView topLeftCell="A10" workbookViewId="0">
      <selection activeCell="I4" sqref="I4"/>
    </sheetView>
  </sheetViews>
  <sheetFormatPr baseColWidth="10" defaultRowHeight="15" x14ac:dyDescent="0.25"/>
  <cols>
    <col min="5" max="5" width="21.85546875" customWidth="1"/>
    <col min="6" max="6" width="18" customWidth="1"/>
    <col min="7" max="7" width="26.140625" customWidth="1"/>
    <col min="8" max="8" width="21.140625" customWidth="1"/>
  </cols>
  <sheetData>
    <row r="3" spans="3:13" x14ac:dyDescent="0.25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3:13" ht="60.75" x14ac:dyDescent="0.25">
      <c r="C4" s="46"/>
      <c r="D4" s="46"/>
      <c r="E4" s="45" t="s">
        <v>85</v>
      </c>
      <c r="F4" s="46" t="s">
        <v>86</v>
      </c>
      <c r="G4" s="46" t="s">
        <v>89</v>
      </c>
      <c r="H4" s="46" t="s">
        <v>91</v>
      </c>
      <c r="I4" s="47" t="s">
        <v>93</v>
      </c>
      <c r="J4" s="46"/>
      <c r="K4" s="46"/>
      <c r="L4" s="46"/>
      <c r="M4" s="46"/>
    </row>
    <row r="5" spans="3:13" ht="195" x14ac:dyDescent="0.25">
      <c r="C5" s="46"/>
      <c r="D5" s="46"/>
      <c r="E5" s="46" t="s">
        <v>88</v>
      </c>
      <c r="F5" s="46" t="s">
        <v>87</v>
      </c>
      <c r="G5" s="46" t="s">
        <v>90</v>
      </c>
      <c r="H5" s="46" t="s">
        <v>92</v>
      </c>
      <c r="I5" s="46"/>
      <c r="J5" s="46"/>
      <c r="K5" s="46"/>
      <c r="L5" s="46"/>
      <c r="M5" s="46"/>
    </row>
    <row r="6" spans="3:13" x14ac:dyDescent="0.25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3:13" x14ac:dyDescent="0.25"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3:13" x14ac:dyDescent="0.25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3:13" x14ac:dyDescent="0.25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3:13" x14ac:dyDescent="0.25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3:13" x14ac:dyDescent="0.25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3:13" x14ac:dyDescent="0.25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Plantilla-rubrica</vt:lpstr>
      <vt:lpstr>Explicaciones de llenado rubric</vt:lpstr>
      <vt:lpstr>Historica plantilla </vt:lpstr>
      <vt:lpstr>Hoja3</vt:lpstr>
      <vt:lpstr>Hoja4</vt:lpstr>
      <vt:lpstr>'Plantilla-rubrica'!Área_de_impresión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UTMach</dc:creator>
  <cp:lastModifiedBy>MROLDAN</cp:lastModifiedBy>
  <cp:lastPrinted>2021-10-07T14:12:28Z</cp:lastPrinted>
  <dcterms:created xsi:type="dcterms:W3CDTF">2016-11-21T19:42:32Z</dcterms:created>
  <dcterms:modified xsi:type="dcterms:W3CDTF">2021-10-07T14:12:30Z</dcterms:modified>
</cp:coreProperties>
</file>